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2B Advertising Budget Template" sheetId="1" r:id="rId4"/>
  </sheets>
  <definedNames/>
  <calcPr/>
  <extLst>
    <ext uri="GoogleSheetsCustomDataVersion2">
      <go:sheetsCustomData xmlns:go="http://customooxmlschemas.google.com/" r:id="rId5" roundtripDataChecksum="pN07JZddiNvNEO+cJBjQSIfJeFboyofrBfHwsHkpgiY="/>
    </ext>
  </extLst>
</workbook>
</file>

<file path=xl/sharedStrings.xml><?xml version="1.0" encoding="utf-8"?>
<sst xmlns="http://schemas.openxmlformats.org/spreadsheetml/2006/main" count="53" uniqueCount="45">
  <si>
    <t>B2B Advertising Budget Template</t>
  </si>
  <si>
    <r>
      <rPr>
        <rFont val="Community Semibold"/>
        <b/>
        <color theme="0"/>
        <sz val="12.0"/>
      </rPr>
      <t>Month:</t>
    </r>
    <r>
      <rPr>
        <rFont val="Community Semibold"/>
        <color theme="0"/>
        <sz val="12.0"/>
      </rPr>
      <t xml:space="preserve"> </t>
    </r>
  </si>
  <si>
    <t>Campaign Objectives:</t>
  </si>
  <si>
    <t>[Enter Month and Year]</t>
  </si>
  <si>
    <r>
      <rPr>
        <rFont val="Community"/>
        <color rgb="FF388FE9"/>
        <sz val="12.0"/>
      </rPr>
      <t xml:space="preserve">●  </t>
    </r>
    <r>
      <rPr>
        <rFont val="Community"/>
        <color theme="0"/>
        <sz val="12.0"/>
      </rPr>
      <t>Increase brand awareness</t>
    </r>
  </si>
  <si>
    <r>
      <rPr>
        <rFont val="Community"/>
        <color rgb="FF388FE9"/>
        <sz val="12.0"/>
      </rPr>
      <t xml:space="preserve">●  </t>
    </r>
    <r>
      <rPr>
        <rFont val="Community"/>
        <color theme="0"/>
        <sz val="12.0"/>
      </rPr>
      <t>Drive website traffic</t>
    </r>
  </si>
  <si>
    <r>
      <rPr>
        <rFont val="Community"/>
        <color rgb="FF388FE9"/>
        <sz val="12.0"/>
      </rPr>
      <t>●</t>
    </r>
    <r>
      <rPr>
        <rFont val="Community"/>
        <color theme="0"/>
        <sz val="12.0"/>
      </rPr>
      <t xml:space="preserve">  Generate leads</t>
    </r>
  </si>
  <si>
    <t>CAMPAIGN DETAILS</t>
  </si>
  <si>
    <t>CAMPAIGN PERFORMANCE</t>
  </si>
  <si>
    <t>CAMPAIGN CALCULATIONS</t>
  </si>
  <si>
    <t>Campaign Name</t>
  </si>
  <si>
    <t>Campaign Type</t>
  </si>
  <si>
    <t>Start Date</t>
  </si>
  <si>
    <t>End Date</t>
  </si>
  <si>
    <t>Budget ($)</t>
  </si>
  <si>
    <t>Impressions</t>
  </si>
  <si>
    <t>Clicks</t>
  </si>
  <si>
    <t>Click-Through Rate %</t>
  </si>
  <si>
    <t xml:space="preserve">Leads </t>
  </si>
  <si>
    <t>Conversions</t>
  </si>
  <si>
    <t>Conversion Rate %</t>
  </si>
  <si>
    <t>Cost Per Click ($)</t>
  </si>
  <si>
    <t>Cost Per Conversion ($)</t>
  </si>
  <si>
    <t>Revenue ($)</t>
  </si>
  <si>
    <t>Profit ($)</t>
  </si>
  <si>
    <t>ROI%</t>
  </si>
  <si>
    <t>ROAS</t>
  </si>
  <si>
    <t>Example 1</t>
  </si>
  <si>
    <t>Spring Advertising</t>
  </si>
  <si>
    <t>Sponsored Content</t>
  </si>
  <si>
    <t>MM/DD/YYYY</t>
  </si>
  <si>
    <t>Example 2</t>
  </si>
  <si>
    <t>Summer Advertising</t>
  </si>
  <si>
    <t>Display Advertising</t>
  </si>
  <si>
    <t>Example 3</t>
  </si>
  <si>
    <t>Fall Advertising</t>
  </si>
  <si>
    <t xml:space="preserve">Boosting </t>
  </si>
  <si>
    <t>TOTALS</t>
  </si>
  <si>
    <t>---</t>
  </si>
  <si>
    <t>Recommendations:</t>
  </si>
  <si>
    <r>
      <rPr>
        <rFont val="Community"/>
        <color rgb="FF388FE9"/>
        <sz val="12.0"/>
      </rPr>
      <t>●</t>
    </r>
    <r>
      <rPr>
        <rFont val="Community"/>
        <color theme="1"/>
        <sz val="12.0"/>
      </rPr>
      <t xml:space="preserve">  Monitor ad performance weekly and adjust budgets accordingly.</t>
    </r>
  </si>
  <si>
    <r>
      <rPr>
        <rFont val="Community"/>
        <color rgb="FF388FE9"/>
        <sz val="12.0"/>
      </rPr>
      <t xml:space="preserve">●  </t>
    </r>
    <r>
      <rPr>
        <rFont val="Community"/>
        <color theme="1"/>
        <sz val="12.0"/>
      </rPr>
      <t>Test different ad creatives and targeting options to optimize results.</t>
    </r>
  </si>
  <si>
    <r>
      <rPr>
        <rFont val="Community"/>
        <color rgb="FF388FE9"/>
        <sz val="12.0"/>
      </rPr>
      <t>●</t>
    </r>
    <r>
      <rPr>
        <rFont val="Community"/>
        <color theme="1"/>
        <sz val="12.0"/>
      </rPr>
      <t xml:space="preserve">  Consider A/B testing to identify the most effective ad variations.</t>
    </r>
  </si>
  <si>
    <r>
      <rPr>
        <rFont val="Community"/>
        <color rgb="FF388FE9"/>
        <sz val="12.0"/>
      </rPr>
      <t xml:space="preserve">● </t>
    </r>
    <r>
      <rPr>
        <rFont val="Community"/>
        <color theme="1"/>
        <sz val="12.0"/>
      </rPr>
      <t xml:space="preserve"> Regularly review and update landing pages for better conversion rates.</t>
    </r>
  </si>
  <si>
    <r>
      <rPr>
        <rFont val="Community"/>
        <b/>
        <color theme="0"/>
        <sz val="11.0"/>
      </rPr>
      <t>Disclaimer</t>
    </r>
    <r>
      <rPr>
        <rFont val="Community"/>
        <color theme="0"/>
        <sz val="11.0"/>
      </rPr>
      <t>: The figures and calculations in this template are for illustrative purposes only. Adjust them based on your actual campaign performance and financial data. Before inputting your data, ensure to remove or overwrite the example figures, as retaining them may impact the accuracy of the formulas used for your total calculations.</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</si>
</sst>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
    <numFmt numFmtId="165" formatCode="&quot;$&quot;#,##0.00"/>
  </numFmts>
  <fonts count="20">
    <font>
      <sz val="10.0"/>
      <color rgb="FF000000"/>
      <name val="Arial"/>
      <scheme val="minor"/>
    </font>
    <font>
      <sz val="10.0"/>
      <color theme="0"/>
      <name val="Community"/>
    </font>
    <font>
      <sz val="10.0"/>
      <color rgb="FF000000"/>
      <name val="Community"/>
    </font>
    <font>
      <b/>
      <sz val="36.0"/>
      <color theme="0"/>
      <name val="Community semibold"/>
    </font>
    <font>
      <sz val="12.0"/>
      <color theme="0"/>
      <name val="Community semibold"/>
    </font>
    <font>
      <sz val="10.0"/>
      <color theme="0"/>
      <name val="Community semibold"/>
    </font>
    <font>
      <b/>
      <sz val="12.0"/>
      <color theme="0"/>
      <name val="Community semibold"/>
    </font>
    <font>
      <sz val="12.0"/>
      <color theme="0"/>
      <name val="Community"/>
    </font>
    <font>
      <sz val="11.0"/>
      <color rgb="FF000000"/>
      <name val="Community"/>
    </font>
    <font>
      <sz val="11.0"/>
      <color theme="1"/>
      <name val="Community"/>
    </font>
    <font/>
    <font>
      <sz val="11.0"/>
      <color rgb="FF388FE9"/>
      <name val="Community semibold"/>
    </font>
    <font>
      <sz val="11.0"/>
      <color rgb="FF0866C3"/>
      <name val="Community semibold"/>
    </font>
    <font>
      <sz val="11.0"/>
      <color theme="6"/>
      <name val="Community semibold"/>
    </font>
    <font>
      <sz val="11.0"/>
      <color rgb="FF000000"/>
      <name val="Community semibold"/>
    </font>
    <font>
      <sz val="11.0"/>
      <color theme="1"/>
      <name val="Community semibold"/>
    </font>
    <font>
      <b/>
      <sz val="12.0"/>
      <color theme="1"/>
      <name val="Community semibold"/>
    </font>
    <font>
      <sz val="12.0"/>
      <color theme="1"/>
      <name val="Community"/>
    </font>
    <font>
      <sz val="12.0"/>
      <color rgb="FF000000"/>
      <name val="Community"/>
    </font>
    <font>
      <sz val="11.0"/>
      <color theme="0"/>
      <name val="Community"/>
    </font>
  </fonts>
  <fills count="9">
    <fill>
      <patternFill patternType="none"/>
    </fill>
    <fill>
      <patternFill patternType="lightGray"/>
    </fill>
    <fill>
      <patternFill patternType="solid">
        <fgColor theme="1"/>
        <bgColor theme="1"/>
      </patternFill>
    </fill>
    <fill>
      <patternFill patternType="solid">
        <fgColor theme="0"/>
        <bgColor theme="0"/>
      </patternFill>
    </fill>
    <fill>
      <patternFill patternType="solid">
        <fgColor rgb="FF388FE9"/>
        <bgColor rgb="FF388FE9"/>
      </patternFill>
    </fill>
    <fill>
      <patternFill patternType="solid">
        <fgColor rgb="FF0866C3"/>
        <bgColor rgb="FF0866C3"/>
      </patternFill>
    </fill>
    <fill>
      <patternFill patternType="solid">
        <fgColor rgb="FF004182"/>
        <bgColor rgb="FF004182"/>
      </patternFill>
    </fill>
    <fill>
      <patternFill patternType="solid">
        <fgColor rgb="FFE8F3FF"/>
        <bgColor rgb="FFE8F3FF"/>
      </patternFill>
    </fill>
    <fill>
      <patternFill patternType="solid">
        <fgColor rgb="FFEAE6DF"/>
        <bgColor rgb="FFEAE6DF"/>
      </patternFill>
    </fill>
  </fills>
  <borders count="9">
    <border/>
    <border>
      <left/>
      <right/>
      <top/>
      <bottom/>
    </border>
    <border>
      <left/>
      <top/>
      <bottom/>
    </border>
    <border>
      <top/>
      <bottom/>
    </border>
    <border>
      <left/>
      <right/>
      <top/>
      <bottom style="thin">
        <color rgb="FF388FE9"/>
      </bottom>
    </border>
    <border>
      <left/>
      <right/>
      <top/>
      <bottom style="thin">
        <color rgb="FF0866C3"/>
      </bottom>
    </border>
    <border>
      <left/>
      <right/>
      <top/>
      <bottom style="thin">
        <color theme="6"/>
      </bottom>
    </border>
    <border>
      <left/>
      <right/>
      <top/>
      <bottom style="thin">
        <color rgb="FF004182"/>
      </bottom>
    </border>
    <border>
      <left/>
      <right/>
      <top style="thin">
        <color rgb="FF388FE9"/>
      </top>
      <bottom/>
    </border>
  </borders>
  <cellStyleXfs count="1">
    <xf borderId="0" fillId="0" fontId="0" numFmtId="0" applyAlignment="1" applyFont="1"/>
  </cellStyleXfs>
  <cellXfs count="57">
    <xf borderId="0" fillId="0" fontId="0" numFmtId="0" xfId="0" applyAlignment="1" applyFont="1">
      <alignment readingOrder="0" shrinkToFit="0" vertical="bottom" wrapText="0"/>
    </xf>
    <xf borderId="1" fillId="2" fontId="1" numFmtId="0" xfId="0" applyBorder="1" applyFill="1" applyFont="1"/>
    <xf borderId="1" fillId="3" fontId="2" numFmtId="0" xfId="0" applyBorder="1" applyFill="1" applyFont="1"/>
    <xf borderId="1" fillId="2" fontId="3" numFmtId="0" xfId="0" applyAlignment="1" applyBorder="1" applyFont="1">
      <alignment vertical="center"/>
    </xf>
    <xf borderId="1" fillId="2" fontId="4" numFmtId="0" xfId="0" applyAlignment="1" applyBorder="1" applyFont="1">
      <alignment vertical="center"/>
    </xf>
    <xf borderId="1" fillId="2" fontId="5" numFmtId="0" xfId="0" applyAlignment="1" applyBorder="1" applyFont="1">
      <alignment vertical="center"/>
    </xf>
    <xf borderId="1" fillId="2" fontId="6" numFmtId="0" xfId="0" applyAlignment="1" applyBorder="1" applyFont="1">
      <alignment vertical="center"/>
    </xf>
    <xf borderId="1" fillId="2" fontId="7" numFmtId="0" xfId="0" applyAlignment="1" applyBorder="1" applyFont="1">
      <alignment vertical="center"/>
    </xf>
    <xf borderId="1" fillId="2" fontId="1" numFmtId="0" xfId="0" applyAlignment="1" applyBorder="1" applyFont="1">
      <alignment vertical="center"/>
    </xf>
    <xf borderId="1" fillId="2" fontId="2" numFmtId="0" xfId="0" applyAlignment="1" applyBorder="1" applyFont="1">
      <alignment vertical="center"/>
    </xf>
    <xf borderId="1" fillId="3" fontId="8" numFmtId="0" xfId="0" applyBorder="1" applyFont="1"/>
    <xf borderId="1" fillId="3" fontId="9" numFmtId="0" xfId="0" applyBorder="1" applyFont="1"/>
    <xf borderId="2" fillId="4" fontId="4" numFmtId="0" xfId="0" applyAlignment="1" applyBorder="1" applyFill="1" applyFont="1">
      <alignment horizontal="center" vertical="center"/>
    </xf>
    <xf borderId="3" fillId="0" fontId="10" numFmtId="0" xfId="0" applyBorder="1" applyFont="1"/>
    <xf borderId="2" fillId="5" fontId="4" numFmtId="0" xfId="0" applyAlignment="1" applyBorder="1" applyFill="1" applyFont="1">
      <alignment horizontal="center" vertical="center"/>
    </xf>
    <xf borderId="2" fillId="6" fontId="4" numFmtId="0" xfId="0" applyAlignment="1" applyBorder="1" applyFill="1" applyFont="1">
      <alignment horizontal="center" vertical="center"/>
    </xf>
    <xf borderId="1" fillId="3" fontId="8" numFmtId="0" xfId="0" applyAlignment="1" applyBorder="1" applyFont="1">
      <alignment vertical="center"/>
    </xf>
    <xf borderId="4" fillId="3" fontId="9" numFmtId="0" xfId="0" applyAlignment="1" applyBorder="1" applyFont="1">
      <alignment vertical="center"/>
    </xf>
    <xf borderId="4" fillId="3" fontId="11" numFmtId="0" xfId="0" applyAlignment="1" applyBorder="1" applyFont="1">
      <alignment vertical="center"/>
    </xf>
    <xf borderId="4" fillId="3" fontId="11" numFmtId="0" xfId="0" applyAlignment="1" applyBorder="1" applyFont="1">
      <alignment horizontal="center" vertical="center"/>
    </xf>
    <xf borderId="5" fillId="3" fontId="12" numFmtId="0" xfId="0" applyAlignment="1" applyBorder="1" applyFont="1">
      <alignment horizontal="center" vertical="center"/>
    </xf>
    <xf borderId="6" fillId="3" fontId="13" numFmtId="0" xfId="0" applyAlignment="1" applyBorder="1" applyFont="1">
      <alignment horizontal="center" vertical="center"/>
    </xf>
    <xf borderId="1" fillId="3" fontId="14" numFmtId="0" xfId="0" applyAlignment="1" applyBorder="1" applyFont="1">
      <alignment vertical="center"/>
    </xf>
    <xf borderId="1" fillId="7" fontId="15" numFmtId="0" xfId="0" applyAlignment="1" applyBorder="1" applyFill="1" applyFont="1">
      <alignment vertical="center"/>
    </xf>
    <xf borderId="1" fillId="7" fontId="9" numFmtId="0" xfId="0" applyAlignment="1" applyBorder="1" applyFont="1">
      <alignment vertical="center"/>
    </xf>
    <xf borderId="1" fillId="7" fontId="9" numFmtId="164" xfId="0" applyAlignment="1" applyBorder="1" applyFont="1" applyNumberFormat="1">
      <alignment vertical="center"/>
    </xf>
    <xf borderId="1" fillId="7" fontId="9" numFmtId="3" xfId="0" applyAlignment="1" applyBorder="1" applyFont="1" applyNumberFormat="1">
      <alignment vertical="center"/>
    </xf>
    <xf borderId="1" fillId="7" fontId="9" numFmtId="10" xfId="0" applyAlignment="1" applyBorder="1" applyFont="1" applyNumberFormat="1">
      <alignment vertical="center"/>
    </xf>
    <xf borderId="1" fillId="7" fontId="9" numFmtId="165" xfId="0" applyAlignment="1" applyBorder="1" applyFont="1" applyNumberFormat="1">
      <alignment vertical="center"/>
    </xf>
    <xf borderId="1" fillId="3" fontId="15" numFmtId="0" xfId="0" applyAlignment="1" applyBorder="1" applyFont="1">
      <alignment vertical="center"/>
    </xf>
    <xf borderId="1" fillId="3" fontId="9" numFmtId="0" xfId="0" applyAlignment="1" applyBorder="1" applyFont="1">
      <alignment vertical="center"/>
    </xf>
    <xf borderId="1" fillId="3" fontId="9" numFmtId="164" xfId="0" applyAlignment="1" applyBorder="1" applyFont="1" applyNumberFormat="1">
      <alignment vertical="center"/>
    </xf>
    <xf borderId="1" fillId="3" fontId="9" numFmtId="3" xfId="0" applyAlignment="1" applyBorder="1" applyFont="1" applyNumberFormat="1">
      <alignment vertical="center"/>
    </xf>
    <xf borderId="1" fillId="3" fontId="9" numFmtId="10" xfId="0" applyAlignment="1" applyBorder="1" applyFont="1" applyNumberFormat="1">
      <alignment vertical="center"/>
    </xf>
    <xf borderId="1" fillId="3" fontId="9" numFmtId="165" xfId="0" applyAlignment="1" applyBorder="1" applyFont="1" applyNumberFormat="1">
      <alignment vertical="center"/>
    </xf>
    <xf borderId="5" fillId="3" fontId="9" numFmtId="0" xfId="0" applyAlignment="1" applyBorder="1" applyFont="1">
      <alignment vertical="center"/>
    </xf>
    <xf borderId="5" fillId="3" fontId="9" numFmtId="10" xfId="0" applyAlignment="1" applyBorder="1" applyFont="1" applyNumberFormat="1">
      <alignment vertical="center"/>
    </xf>
    <xf borderId="7" fillId="3" fontId="9" numFmtId="10" xfId="0" applyAlignment="1" applyBorder="1" applyFont="1" applyNumberFormat="1">
      <alignment vertical="center"/>
    </xf>
    <xf borderId="7" fillId="3" fontId="9" numFmtId="165" xfId="0" applyAlignment="1" applyBorder="1" applyFont="1" applyNumberFormat="1">
      <alignment vertical="center"/>
    </xf>
    <xf borderId="7" fillId="3" fontId="9" numFmtId="0" xfId="0" applyAlignment="1" applyBorder="1" applyFont="1">
      <alignment vertical="center"/>
    </xf>
    <xf borderId="8" fillId="3" fontId="15" numFmtId="0" xfId="0" applyAlignment="1" applyBorder="1" applyFont="1">
      <alignment vertical="center"/>
    </xf>
    <xf borderId="1" fillId="3" fontId="11" numFmtId="0" xfId="0" applyAlignment="1" applyBorder="1" applyFont="1">
      <alignment vertical="center"/>
    </xf>
    <xf borderId="1" fillId="3" fontId="11" numFmtId="164" xfId="0" applyAlignment="1" applyBorder="1" applyFont="1" applyNumberFormat="1">
      <alignment vertical="center"/>
    </xf>
    <xf borderId="1" fillId="3" fontId="12" numFmtId="3" xfId="0" applyAlignment="1" applyBorder="1" applyFont="1" applyNumberFormat="1">
      <alignment vertical="center"/>
    </xf>
    <xf borderId="1" fillId="3" fontId="12" numFmtId="10" xfId="0" applyAlignment="1" applyBorder="1" applyFont="1" applyNumberFormat="1">
      <alignment vertical="center"/>
    </xf>
    <xf borderId="1" fillId="3" fontId="12" numFmtId="0" xfId="0" applyAlignment="1" applyBorder="1" applyFont="1">
      <alignment vertical="center"/>
    </xf>
    <xf borderId="1" fillId="3" fontId="13" numFmtId="10" xfId="0" applyAlignment="1" applyBorder="1" applyFont="1" applyNumberFormat="1">
      <alignment vertical="center"/>
    </xf>
    <xf borderId="1" fillId="3" fontId="13" numFmtId="165" xfId="0" applyAlignment="1" applyBorder="1" applyFont="1" applyNumberFormat="1">
      <alignment vertical="center"/>
    </xf>
    <xf borderId="1" fillId="3" fontId="13" numFmtId="164" xfId="0" applyAlignment="1" applyBorder="1" applyFont="1" applyNumberFormat="1">
      <alignment vertical="center"/>
    </xf>
    <xf borderId="1" fillId="3" fontId="13" numFmtId="0" xfId="0" applyAlignment="1" applyBorder="1" applyFont="1">
      <alignment vertical="center"/>
    </xf>
    <xf borderId="1" fillId="8" fontId="8" numFmtId="0" xfId="0" applyBorder="1" applyFill="1" applyFont="1"/>
    <xf borderId="1" fillId="8" fontId="8" numFmtId="0" xfId="0" applyAlignment="1" applyBorder="1" applyFont="1">
      <alignment vertical="center"/>
    </xf>
    <xf borderId="1" fillId="8" fontId="16" numFmtId="0" xfId="0" applyAlignment="1" applyBorder="1" applyFont="1">
      <alignment vertical="center"/>
    </xf>
    <xf borderId="1" fillId="8" fontId="17" numFmtId="0" xfId="0" applyAlignment="1" applyBorder="1" applyFont="1">
      <alignment vertical="center"/>
    </xf>
    <xf borderId="1" fillId="8" fontId="18" numFmtId="0" xfId="0" applyBorder="1" applyFont="1"/>
    <xf borderId="1" fillId="2" fontId="19" numFmtId="0" xfId="0" applyAlignment="1" applyBorder="1" applyFont="1">
      <alignment vertical="center"/>
    </xf>
    <xf borderId="1" fillId="3" fontId="18"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3.png"/><Relationship Id="rId3"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xdr:colOff>
      <xdr:row>0</xdr:row>
      <xdr:rowOff>314325</xdr:rowOff>
    </xdr:from>
    <xdr:ext cx="1047750" cy="361950"/>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oneCellAnchor>
    <xdr:from>
      <xdr:col>14</xdr:col>
      <xdr:colOff>1085850</xdr:colOff>
      <xdr:row>25</xdr:row>
      <xdr:rowOff>0</xdr:rowOff>
    </xdr:from>
    <xdr:ext cx="3228975" cy="1628775"/>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152400</xdr:colOff>
      <xdr:row>0</xdr:row>
      <xdr:rowOff>209550</xdr:rowOff>
    </xdr:from>
    <xdr:ext cx="9115425" cy="2771775"/>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oneCellAnchor>
    <xdr:from>
      <xdr:col>1</xdr:col>
      <xdr:colOff>381000</xdr:colOff>
      <xdr:row>25</xdr:row>
      <xdr:rowOff>104775</xdr:rowOff>
    </xdr:from>
    <xdr:ext cx="1485900" cy="1514475"/>
    <xdr:pic>
      <xdr:nvPicPr>
        <xdr:cNvPr id="0" name="image1.png"/>
        <xdr:cNvPicPr preferRelativeResize="0"/>
      </xdr:nvPicPr>
      <xdr:blipFill>
        <a:blip cstate="print" r:embed="rId4"/>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3C4345"/>
      </a:dk1>
      <a:lt1>
        <a:srgbClr val="FDFAF5"/>
      </a:lt1>
      <a:dk2>
        <a:srgbClr val="3C4345"/>
      </a:dk2>
      <a:lt2>
        <a:srgbClr val="FDFAF5"/>
      </a:lt2>
      <a:accent1>
        <a:srgbClr val="44712E"/>
      </a:accent1>
      <a:accent2>
        <a:srgbClr val="915907"/>
      </a:accent2>
      <a:accent3>
        <a:srgbClr val="004183"/>
      </a:accent3>
      <a:accent4>
        <a:srgbClr val="E7A33E"/>
      </a:accent4>
      <a:accent5>
        <a:srgbClr val="7E8F1D"/>
      </a:accent5>
      <a:accent6>
        <a:srgbClr val="5B696B"/>
      </a:accent6>
      <a:hlink>
        <a:srgbClr val="004183"/>
      </a:hlink>
      <a:folHlink>
        <a:srgbClr val="004183"/>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7.88"/>
    <col customWidth="1" min="2" max="2" width="16.38"/>
    <col customWidth="1" min="3" max="3" width="16.13"/>
    <col customWidth="1" min="4" max="4" width="16.63"/>
    <col customWidth="1" min="5" max="5" width="13.0"/>
    <col customWidth="1" min="6" max="6" width="13.13"/>
    <col customWidth="1" min="7" max="7" width="11.88"/>
    <col customWidth="1" min="10" max="10" width="18.5"/>
    <col customWidth="1" min="12" max="12" width="12.0"/>
    <col customWidth="1" min="13" max="13" width="16.13"/>
    <col customWidth="1" min="14" max="14" width="16.63"/>
    <col customWidth="1" min="15" max="15" width="20.88"/>
    <col customWidth="1" min="19" max="19" width="11.5"/>
    <col customWidth="1" min="20" max="20" width="7.88"/>
  </cols>
  <sheetData>
    <row r="1" ht="24.75" customHeight="1">
      <c r="A1" s="1"/>
      <c r="B1" s="1"/>
      <c r="C1" s="1"/>
      <c r="D1" s="1"/>
      <c r="E1" s="1"/>
      <c r="F1" s="1"/>
      <c r="G1" s="1"/>
      <c r="H1" s="1"/>
      <c r="I1" s="1"/>
      <c r="J1" s="1"/>
      <c r="K1" s="1"/>
      <c r="L1" s="1"/>
      <c r="M1" s="1"/>
      <c r="N1" s="1"/>
      <c r="O1" s="1"/>
      <c r="P1" s="1"/>
      <c r="Q1" s="1"/>
      <c r="R1" s="1"/>
      <c r="S1" s="1"/>
      <c r="T1" s="1"/>
      <c r="U1" s="2"/>
      <c r="V1" s="2"/>
      <c r="W1" s="2"/>
      <c r="X1" s="2"/>
      <c r="Y1" s="2"/>
      <c r="Z1" s="2"/>
    </row>
    <row r="2" ht="27.75" customHeight="1">
      <c r="A2" s="1"/>
      <c r="B2" s="1"/>
      <c r="C2" s="1"/>
      <c r="D2" s="1"/>
      <c r="E2" s="1"/>
      <c r="F2" s="1"/>
      <c r="G2" s="1"/>
      <c r="H2" s="1"/>
      <c r="I2" s="1"/>
      <c r="J2" s="1"/>
      <c r="K2" s="1"/>
      <c r="L2" s="1"/>
      <c r="M2" s="1"/>
      <c r="N2" s="1"/>
      <c r="O2" s="1"/>
      <c r="P2" s="1"/>
      <c r="Q2" s="1"/>
      <c r="R2" s="1"/>
      <c r="S2" s="1"/>
      <c r="T2" s="1"/>
      <c r="U2" s="2"/>
      <c r="V2" s="2"/>
      <c r="W2" s="2"/>
      <c r="X2" s="2"/>
      <c r="Y2" s="2"/>
      <c r="Z2" s="2"/>
    </row>
    <row r="3" ht="52.5" customHeight="1">
      <c r="A3" s="1"/>
      <c r="B3" s="3" t="s">
        <v>0</v>
      </c>
      <c r="C3" s="1"/>
      <c r="D3" s="1"/>
      <c r="E3" s="1"/>
      <c r="F3" s="1"/>
      <c r="G3" s="1"/>
      <c r="H3" s="1"/>
      <c r="I3" s="1"/>
      <c r="J3" s="1"/>
      <c r="K3" s="1"/>
      <c r="L3" s="1"/>
      <c r="M3" s="1"/>
      <c r="N3" s="1"/>
      <c r="O3" s="1"/>
      <c r="P3" s="1"/>
      <c r="Q3" s="1"/>
      <c r="R3" s="1"/>
      <c r="S3" s="1"/>
      <c r="T3" s="1"/>
      <c r="U3" s="2"/>
      <c r="V3" s="2"/>
      <c r="W3" s="2"/>
      <c r="X3" s="2"/>
      <c r="Y3" s="2"/>
      <c r="Z3" s="2"/>
    </row>
    <row r="4" ht="21.75" customHeight="1">
      <c r="A4" s="1"/>
      <c r="B4" s="1"/>
      <c r="C4" s="1"/>
      <c r="D4" s="1"/>
      <c r="E4" s="1"/>
      <c r="F4" s="1"/>
      <c r="G4" s="1"/>
      <c r="H4" s="1"/>
      <c r="I4" s="1"/>
      <c r="J4" s="1"/>
      <c r="K4" s="1"/>
      <c r="L4" s="1"/>
      <c r="M4" s="1"/>
      <c r="N4" s="1"/>
      <c r="O4" s="1"/>
      <c r="P4" s="1"/>
      <c r="Q4" s="1"/>
      <c r="R4" s="1"/>
      <c r="S4" s="1"/>
      <c r="T4" s="1"/>
      <c r="U4" s="2"/>
      <c r="V4" s="2"/>
      <c r="W4" s="2"/>
      <c r="X4" s="2"/>
      <c r="Y4" s="2"/>
      <c r="Z4" s="2"/>
    </row>
    <row r="5" ht="21.75" customHeight="1">
      <c r="A5" s="1"/>
      <c r="B5" s="4" t="s">
        <v>1</v>
      </c>
      <c r="C5" s="5"/>
      <c r="D5" s="6" t="s">
        <v>2</v>
      </c>
      <c r="E5" s="1"/>
      <c r="F5" s="1"/>
      <c r="G5" s="1"/>
      <c r="H5" s="1"/>
      <c r="I5" s="1"/>
      <c r="J5" s="1"/>
      <c r="K5" s="1"/>
      <c r="L5" s="1"/>
      <c r="M5" s="1"/>
      <c r="N5" s="1"/>
      <c r="O5" s="1"/>
      <c r="P5" s="1"/>
      <c r="Q5" s="1"/>
      <c r="R5" s="1"/>
      <c r="S5" s="1"/>
      <c r="T5" s="1"/>
      <c r="U5" s="2"/>
      <c r="V5" s="2"/>
      <c r="W5" s="2"/>
      <c r="X5" s="2"/>
      <c r="Y5" s="2"/>
      <c r="Z5" s="2"/>
    </row>
    <row r="6" ht="21.75" customHeight="1">
      <c r="A6" s="1"/>
      <c r="B6" s="7" t="s">
        <v>3</v>
      </c>
      <c r="C6" s="8"/>
      <c r="D6" s="7" t="s">
        <v>4</v>
      </c>
      <c r="E6" s="1"/>
      <c r="F6" s="1"/>
      <c r="G6" s="1"/>
      <c r="H6" s="1"/>
      <c r="I6" s="1"/>
      <c r="J6" s="1"/>
      <c r="K6" s="1"/>
      <c r="L6" s="1"/>
      <c r="M6" s="1"/>
      <c r="N6" s="1"/>
      <c r="O6" s="1"/>
      <c r="P6" s="1"/>
      <c r="Q6" s="1"/>
      <c r="R6" s="1"/>
      <c r="S6" s="1"/>
      <c r="T6" s="1"/>
      <c r="U6" s="2"/>
      <c r="V6" s="2"/>
      <c r="W6" s="2"/>
      <c r="X6" s="2"/>
      <c r="Y6" s="2"/>
      <c r="Z6" s="2"/>
    </row>
    <row r="7" ht="21.75" customHeight="1">
      <c r="A7" s="1"/>
      <c r="B7" s="9"/>
      <c r="C7" s="8"/>
      <c r="D7" s="7" t="s">
        <v>5</v>
      </c>
      <c r="E7" s="1"/>
      <c r="F7" s="1"/>
      <c r="G7" s="1"/>
      <c r="H7" s="1"/>
      <c r="I7" s="1"/>
      <c r="J7" s="1"/>
      <c r="K7" s="1"/>
      <c r="L7" s="1"/>
      <c r="M7" s="1"/>
      <c r="N7" s="1"/>
      <c r="O7" s="1"/>
      <c r="P7" s="1"/>
      <c r="Q7" s="1"/>
      <c r="R7" s="1"/>
      <c r="S7" s="1"/>
      <c r="T7" s="1"/>
      <c r="U7" s="2"/>
      <c r="V7" s="2"/>
      <c r="W7" s="2"/>
      <c r="X7" s="2"/>
      <c r="Y7" s="2"/>
      <c r="Z7" s="2"/>
    </row>
    <row r="8" ht="21.75" customHeight="1">
      <c r="A8" s="1"/>
      <c r="B8" s="9"/>
      <c r="C8" s="8"/>
      <c r="D8" s="7" t="s">
        <v>6</v>
      </c>
      <c r="E8" s="1"/>
      <c r="F8" s="1"/>
      <c r="G8" s="1"/>
      <c r="H8" s="1"/>
      <c r="I8" s="1"/>
      <c r="J8" s="1"/>
      <c r="K8" s="1"/>
      <c r="L8" s="1"/>
      <c r="M8" s="1"/>
      <c r="N8" s="1"/>
      <c r="O8" s="1"/>
      <c r="P8" s="1"/>
      <c r="Q8" s="1"/>
      <c r="R8" s="1"/>
      <c r="S8" s="1"/>
      <c r="T8" s="1"/>
      <c r="U8" s="2"/>
      <c r="V8" s="2"/>
      <c r="W8" s="2"/>
      <c r="X8" s="2"/>
      <c r="Y8" s="2"/>
      <c r="Z8" s="2"/>
    </row>
    <row r="9" ht="21.75" customHeight="1">
      <c r="A9" s="1"/>
      <c r="B9" s="9"/>
      <c r="C9" s="8"/>
      <c r="D9" s="8"/>
      <c r="E9" s="1"/>
      <c r="F9" s="1"/>
      <c r="G9" s="1"/>
      <c r="H9" s="1"/>
      <c r="I9" s="1"/>
      <c r="J9" s="1"/>
      <c r="K9" s="1"/>
      <c r="L9" s="1"/>
      <c r="M9" s="1"/>
      <c r="N9" s="1"/>
      <c r="O9" s="1"/>
      <c r="P9" s="1"/>
      <c r="Q9" s="1"/>
      <c r="R9" s="1"/>
      <c r="S9" s="1"/>
      <c r="T9" s="1"/>
      <c r="U9" s="2"/>
      <c r="V9" s="2"/>
      <c r="W9" s="2"/>
      <c r="X9" s="2"/>
      <c r="Y9" s="2"/>
      <c r="Z9" s="2"/>
    </row>
    <row r="10" ht="34.5" customHeight="1">
      <c r="A10" s="10"/>
      <c r="B10" s="11"/>
      <c r="C10" s="11"/>
      <c r="D10" s="11"/>
      <c r="E10" s="11"/>
      <c r="F10" s="11"/>
      <c r="G10" s="11"/>
      <c r="H10" s="11"/>
      <c r="I10" s="11"/>
      <c r="J10" s="11"/>
      <c r="K10" s="11"/>
      <c r="L10" s="11"/>
      <c r="M10" s="11"/>
      <c r="N10" s="11"/>
      <c r="O10" s="11"/>
      <c r="P10" s="11"/>
      <c r="Q10" s="11"/>
      <c r="R10" s="11"/>
      <c r="S10" s="11"/>
      <c r="T10" s="10"/>
      <c r="U10" s="10"/>
      <c r="V10" s="10"/>
      <c r="W10" s="10"/>
      <c r="X10" s="10"/>
      <c r="Y10" s="10"/>
      <c r="Z10" s="10"/>
    </row>
    <row r="11" ht="27.75" customHeight="1">
      <c r="A11" s="10"/>
      <c r="B11" s="11"/>
      <c r="C11" s="12" t="s">
        <v>7</v>
      </c>
      <c r="D11" s="13"/>
      <c r="E11" s="13"/>
      <c r="F11" s="13"/>
      <c r="G11" s="13"/>
      <c r="H11" s="14" t="s">
        <v>8</v>
      </c>
      <c r="I11" s="13"/>
      <c r="J11" s="13"/>
      <c r="K11" s="13"/>
      <c r="L11" s="13"/>
      <c r="M11" s="15" t="s">
        <v>9</v>
      </c>
      <c r="N11" s="13"/>
      <c r="O11" s="13"/>
      <c r="P11" s="13"/>
      <c r="Q11" s="13"/>
      <c r="R11" s="13"/>
      <c r="S11" s="13"/>
      <c r="T11" s="10"/>
      <c r="U11" s="10"/>
      <c r="V11" s="10"/>
      <c r="W11" s="10"/>
      <c r="X11" s="10"/>
      <c r="Y11" s="10"/>
      <c r="Z11" s="10"/>
    </row>
    <row r="12" ht="21.75" customHeight="1">
      <c r="A12" s="16"/>
      <c r="B12" s="17"/>
      <c r="C12" s="18" t="s">
        <v>10</v>
      </c>
      <c r="D12" s="18" t="s">
        <v>11</v>
      </c>
      <c r="E12" s="18" t="s">
        <v>12</v>
      </c>
      <c r="F12" s="18" t="s">
        <v>13</v>
      </c>
      <c r="G12" s="19" t="s">
        <v>14</v>
      </c>
      <c r="H12" s="20" t="s">
        <v>15</v>
      </c>
      <c r="I12" s="20" t="s">
        <v>16</v>
      </c>
      <c r="J12" s="20" t="s">
        <v>17</v>
      </c>
      <c r="K12" s="20" t="s">
        <v>18</v>
      </c>
      <c r="L12" s="20" t="s">
        <v>19</v>
      </c>
      <c r="M12" s="21" t="s">
        <v>20</v>
      </c>
      <c r="N12" s="21" t="s">
        <v>21</v>
      </c>
      <c r="O12" s="21" t="s">
        <v>22</v>
      </c>
      <c r="P12" s="21" t="s">
        <v>23</v>
      </c>
      <c r="Q12" s="21" t="s">
        <v>24</v>
      </c>
      <c r="R12" s="21" t="s">
        <v>25</v>
      </c>
      <c r="S12" s="21" t="s">
        <v>26</v>
      </c>
      <c r="T12" s="22"/>
      <c r="U12" s="16"/>
      <c r="V12" s="16"/>
      <c r="W12" s="16"/>
      <c r="X12" s="16"/>
      <c r="Y12" s="16"/>
      <c r="Z12" s="16"/>
    </row>
    <row r="13" ht="21.75" customHeight="1">
      <c r="A13" s="16"/>
      <c r="B13" s="23" t="s">
        <v>27</v>
      </c>
      <c r="C13" s="24" t="s">
        <v>28</v>
      </c>
      <c r="D13" s="24" t="s">
        <v>29</v>
      </c>
      <c r="E13" s="24" t="s">
        <v>30</v>
      </c>
      <c r="F13" s="24" t="s">
        <v>30</v>
      </c>
      <c r="G13" s="25">
        <v>1000.0</v>
      </c>
      <c r="H13" s="26">
        <v>2000000.0</v>
      </c>
      <c r="I13" s="26">
        <v>5000.0</v>
      </c>
      <c r="J13" s="27">
        <f t="shared" ref="J13:J22" si="1">IFERROR((I13/H13)*100,0)</f>
        <v>0.25</v>
      </c>
      <c r="K13" s="24">
        <v>500.0</v>
      </c>
      <c r="L13" s="24">
        <v>100.0</v>
      </c>
      <c r="M13" s="27">
        <f t="shared" ref="M13:M22" si="2">IFERROR((L13/I13)*100,0)%</f>
        <v>0.02</v>
      </c>
      <c r="N13" s="28">
        <f t="shared" ref="N13:N22" si="3">IFERROR(G13/I13,0)</f>
        <v>0.2</v>
      </c>
      <c r="O13" s="28">
        <f t="shared" ref="O13:O22" si="4">IFERROR(G13/L13,0)</f>
        <v>10</v>
      </c>
      <c r="P13" s="25">
        <v>5000.0</v>
      </c>
      <c r="Q13" s="25">
        <f t="shared" ref="Q13:Q22" si="5">P13-G13</f>
        <v>4000</v>
      </c>
      <c r="R13" s="27">
        <f t="shared" ref="R13:R22" si="6">IFERROR((Q13/G13)*100,0)%</f>
        <v>4</v>
      </c>
      <c r="S13" s="24">
        <f t="shared" ref="S13:S22" si="7">IFERROR(P13/G13,0)</f>
        <v>5</v>
      </c>
      <c r="T13" s="16"/>
      <c r="U13" s="16"/>
      <c r="V13" s="16"/>
      <c r="W13" s="16"/>
      <c r="X13" s="16"/>
      <c r="Y13" s="16"/>
      <c r="Z13" s="16"/>
    </row>
    <row r="14" ht="21.75" customHeight="1">
      <c r="A14" s="16"/>
      <c r="B14" s="29" t="s">
        <v>31</v>
      </c>
      <c r="C14" s="30" t="s">
        <v>32</v>
      </c>
      <c r="D14" s="30" t="s">
        <v>33</v>
      </c>
      <c r="E14" s="30" t="s">
        <v>30</v>
      </c>
      <c r="F14" s="30" t="s">
        <v>30</v>
      </c>
      <c r="G14" s="31">
        <v>1000.0</v>
      </c>
      <c r="H14" s="32">
        <v>1500000.0</v>
      </c>
      <c r="I14" s="32">
        <v>3500.0</v>
      </c>
      <c r="J14" s="33">
        <f t="shared" si="1"/>
        <v>0.2333333333</v>
      </c>
      <c r="K14" s="30">
        <v>250.0</v>
      </c>
      <c r="L14" s="30">
        <v>75.0</v>
      </c>
      <c r="M14" s="33">
        <f t="shared" si="2"/>
        <v>0.02142857143</v>
      </c>
      <c r="N14" s="34">
        <f t="shared" si="3"/>
        <v>0.2857142857</v>
      </c>
      <c r="O14" s="34">
        <f t="shared" si="4"/>
        <v>13.33333333</v>
      </c>
      <c r="P14" s="31">
        <v>3000.0</v>
      </c>
      <c r="Q14" s="31">
        <f t="shared" si="5"/>
        <v>2000</v>
      </c>
      <c r="R14" s="33">
        <f t="shared" si="6"/>
        <v>2</v>
      </c>
      <c r="S14" s="30">
        <f t="shared" si="7"/>
        <v>3</v>
      </c>
      <c r="T14" s="16"/>
      <c r="U14" s="16"/>
      <c r="V14" s="16"/>
      <c r="W14" s="16"/>
      <c r="X14" s="16"/>
      <c r="Y14" s="16"/>
      <c r="Z14" s="16"/>
    </row>
    <row r="15" ht="21.75" customHeight="1">
      <c r="A15" s="16"/>
      <c r="B15" s="23" t="s">
        <v>34</v>
      </c>
      <c r="C15" s="24" t="s">
        <v>35</v>
      </c>
      <c r="D15" s="24" t="s">
        <v>36</v>
      </c>
      <c r="E15" s="24" t="s">
        <v>30</v>
      </c>
      <c r="F15" s="24" t="s">
        <v>30</v>
      </c>
      <c r="G15" s="25">
        <v>1000.0</v>
      </c>
      <c r="H15" s="26">
        <v>2500000.0</v>
      </c>
      <c r="I15" s="26">
        <v>7500.0</v>
      </c>
      <c r="J15" s="27">
        <f t="shared" si="1"/>
        <v>0.3</v>
      </c>
      <c r="K15" s="24">
        <v>600.0</v>
      </c>
      <c r="L15" s="24">
        <v>300.0</v>
      </c>
      <c r="M15" s="27">
        <f t="shared" si="2"/>
        <v>0.04</v>
      </c>
      <c r="N15" s="28">
        <f t="shared" si="3"/>
        <v>0.1333333333</v>
      </c>
      <c r="O15" s="28">
        <f t="shared" si="4"/>
        <v>3.333333333</v>
      </c>
      <c r="P15" s="25">
        <v>7000.0</v>
      </c>
      <c r="Q15" s="25">
        <f t="shared" si="5"/>
        <v>6000</v>
      </c>
      <c r="R15" s="27">
        <f t="shared" si="6"/>
        <v>6</v>
      </c>
      <c r="S15" s="24">
        <f t="shared" si="7"/>
        <v>7</v>
      </c>
      <c r="T15" s="16"/>
      <c r="U15" s="16"/>
      <c r="V15" s="16"/>
      <c r="W15" s="16"/>
      <c r="X15" s="16"/>
      <c r="Y15" s="16"/>
      <c r="Z15" s="16"/>
    </row>
    <row r="16" ht="21.75" customHeight="1">
      <c r="A16" s="16"/>
      <c r="B16" s="30"/>
      <c r="C16" s="30"/>
      <c r="D16" s="30"/>
      <c r="E16" s="30"/>
      <c r="F16" s="30"/>
      <c r="G16" s="30"/>
      <c r="H16" s="30"/>
      <c r="I16" s="30"/>
      <c r="J16" s="33">
        <f t="shared" si="1"/>
        <v>0</v>
      </c>
      <c r="K16" s="30"/>
      <c r="L16" s="30"/>
      <c r="M16" s="33">
        <f t="shared" si="2"/>
        <v>0</v>
      </c>
      <c r="N16" s="34">
        <f t="shared" si="3"/>
        <v>0</v>
      </c>
      <c r="O16" s="34">
        <f t="shared" si="4"/>
        <v>0</v>
      </c>
      <c r="P16" s="30"/>
      <c r="Q16" s="30">
        <f t="shared" si="5"/>
        <v>0</v>
      </c>
      <c r="R16" s="33">
        <f t="shared" si="6"/>
        <v>0</v>
      </c>
      <c r="S16" s="30">
        <f t="shared" si="7"/>
        <v>0</v>
      </c>
      <c r="T16" s="16"/>
      <c r="U16" s="16"/>
      <c r="V16" s="16"/>
      <c r="W16" s="16"/>
      <c r="X16" s="16"/>
      <c r="Y16" s="16"/>
      <c r="Z16" s="16"/>
    </row>
    <row r="17" ht="21.75" customHeight="1">
      <c r="A17" s="16"/>
      <c r="B17" s="24"/>
      <c r="C17" s="24"/>
      <c r="D17" s="24"/>
      <c r="E17" s="24"/>
      <c r="F17" s="24"/>
      <c r="G17" s="24"/>
      <c r="H17" s="24"/>
      <c r="I17" s="24"/>
      <c r="J17" s="27">
        <f t="shared" si="1"/>
        <v>0</v>
      </c>
      <c r="K17" s="24"/>
      <c r="L17" s="24"/>
      <c r="M17" s="27">
        <f t="shared" si="2"/>
        <v>0</v>
      </c>
      <c r="N17" s="28">
        <f t="shared" si="3"/>
        <v>0</v>
      </c>
      <c r="O17" s="28">
        <f t="shared" si="4"/>
        <v>0</v>
      </c>
      <c r="P17" s="24"/>
      <c r="Q17" s="24">
        <f t="shared" si="5"/>
        <v>0</v>
      </c>
      <c r="R17" s="27">
        <f t="shared" si="6"/>
        <v>0</v>
      </c>
      <c r="S17" s="24">
        <f t="shared" si="7"/>
        <v>0</v>
      </c>
      <c r="T17" s="16"/>
      <c r="U17" s="16"/>
      <c r="V17" s="16"/>
      <c r="W17" s="16"/>
      <c r="X17" s="16"/>
      <c r="Y17" s="16"/>
      <c r="Z17" s="16"/>
    </row>
    <row r="18" ht="21.75" customHeight="1">
      <c r="A18" s="16"/>
      <c r="B18" s="30"/>
      <c r="C18" s="30"/>
      <c r="D18" s="30"/>
      <c r="E18" s="30"/>
      <c r="F18" s="30"/>
      <c r="G18" s="30"/>
      <c r="H18" s="30"/>
      <c r="I18" s="30"/>
      <c r="J18" s="33">
        <f t="shared" si="1"/>
        <v>0</v>
      </c>
      <c r="K18" s="30"/>
      <c r="L18" s="30"/>
      <c r="M18" s="33">
        <f t="shared" si="2"/>
        <v>0</v>
      </c>
      <c r="N18" s="34">
        <f t="shared" si="3"/>
        <v>0</v>
      </c>
      <c r="O18" s="34">
        <f t="shared" si="4"/>
        <v>0</v>
      </c>
      <c r="P18" s="30"/>
      <c r="Q18" s="30">
        <f t="shared" si="5"/>
        <v>0</v>
      </c>
      <c r="R18" s="33">
        <f t="shared" si="6"/>
        <v>0</v>
      </c>
      <c r="S18" s="30">
        <f t="shared" si="7"/>
        <v>0</v>
      </c>
      <c r="T18" s="16"/>
      <c r="U18" s="16"/>
      <c r="V18" s="16"/>
      <c r="W18" s="16"/>
      <c r="X18" s="16"/>
      <c r="Y18" s="16"/>
      <c r="Z18" s="16"/>
    </row>
    <row r="19" ht="21.75" customHeight="1">
      <c r="A19" s="16"/>
      <c r="B19" s="24"/>
      <c r="C19" s="24"/>
      <c r="D19" s="24"/>
      <c r="E19" s="24"/>
      <c r="F19" s="24"/>
      <c r="G19" s="24"/>
      <c r="H19" s="24"/>
      <c r="I19" s="24"/>
      <c r="J19" s="27">
        <f t="shared" si="1"/>
        <v>0</v>
      </c>
      <c r="K19" s="24"/>
      <c r="L19" s="24"/>
      <c r="M19" s="27">
        <f t="shared" si="2"/>
        <v>0</v>
      </c>
      <c r="N19" s="28">
        <f t="shared" si="3"/>
        <v>0</v>
      </c>
      <c r="O19" s="28">
        <f t="shared" si="4"/>
        <v>0</v>
      </c>
      <c r="P19" s="24"/>
      <c r="Q19" s="24">
        <f t="shared" si="5"/>
        <v>0</v>
      </c>
      <c r="R19" s="27">
        <f t="shared" si="6"/>
        <v>0</v>
      </c>
      <c r="S19" s="24">
        <f t="shared" si="7"/>
        <v>0</v>
      </c>
      <c r="T19" s="16"/>
      <c r="U19" s="16"/>
      <c r="V19" s="16"/>
      <c r="W19" s="16"/>
      <c r="X19" s="16"/>
      <c r="Y19" s="16"/>
      <c r="Z19" s="16"/>
    </row>
    <row r="20" ht="21.75" customHeight="1">
      <c r="A20" s="16"/>
      <c r="B20" s="30"/>
      <c r="C20" s="30"/>
      <c r="D20" s="30"/>
      <c r="E20" s="30"/>
      <c r="F20" s="30"/>
      <c r="G20" s="30"/>
      <c r="H20" s="30"/>
      <c r="I20" s="30"/>
      <c r="J20" s="33">
        <f t="shared" si="1"/>
        <v>0</v>
      </c>
      <c r="K20" s="30"/>
      <c r="L20" s="30"/>
      <c r="M20" s="33">
        <f t="shared" si="2"/>
        <v>0</v>
      </c>
      <c r="N20" s="34">
        <f t="shared" si="3"/>
        <v>0</v>
      </c>
      <c r="O20" s="34">
        <f t="shared" si="4"/>
        <v>0</v>
      </c>
      <c r="P20" s="30"/>
      <c r="Q20" s="30">
        <f t="shared" si="5"/>
        <v>0</v>
      </c>
      <c r="R20" s="33">
        <f t="shared" si="6"/>
        <v>0</v>
      </c>
      <c r="S20" s="30">
        <f t="shared" si="7"/>
        <v>0</v>
      </c>
      <c r="T20" s="16"/>
      <c r="U20" s="16"/>
      <c r="V20" s="16"/>
      <c r="W20" s="16"/>
      <c r="X20" s="16"/>
      <c r="Y20" s="16"/>
      <c r="Z20" s="16"/>
    </row>
    <row r="21" ht="21.75" customHeight="1">
      <c r="A21" s="16"/>
      <c r="B21" s="24"/>
      <c r="C21" s="24"/>
      <c r="D21" s="24"/>
      <c r="E21" s="24"/>
      <c r="F21" s="24"/>
      <c r="G21" s="24"/>
      <c r="H21" s="24"/>
      <c r="I21" s="24"/>
      <c r="J21" s="27">
        <f t="shared" si="1"/>
        <v>0</v>
      </c>
      <c r="K21" s="24"/>
      <c r="L21" s="24"/>
      <c r="M21" s="27">
        <f t="shared" si="2"/>
        <v>0</v>
      </c>
      <c r="N21" s="28">
        <f t="shared" si="3"/>
        <v>0</v>
      </c>
      <c r="O21" s="28">
        <f t="shared" si="4"/>
        <v>0</v>
      </c>
      <c r="P21" s="24"/>
      <c r="Q21" s="24">
        <f t="shared" si="5"/>
        <v>0</v>
      </c>
      <c r="R21" s="27">
        <f t="shared" si="6"/>
        <v>0</v>
      </c>
      <c r="S21" s="24">
        <f t="shared" si="7"/>
        <v>0</v>
      </c>
      <c r="T21" s="16"/>
      <c r="U21" s="16"/>
      <c r="V21" s="16"/>
      <c r="W21" s="16"/>
      <c r="X21" s="16"/>
      <c r="Y21" s="16"/>
      <c r="Z21" s="16"/>
    </row>
    <row r="22" ht="21.75" customHeight="1">
      <c r="A22" s="16"/>
      <c r="B22" s="30"/>
      <c r="C22" s="17"/>
      <c r="D22" s="17"/>
      <c r="E22" s="17"/>
      <c r="F22" s="17"/>
      <c r="G22" s="17"/>
      <c r="H22" s="35"/>
      <c r="I22" s="35"/>
      <c r="J22" s="36">
        <f t="shared" si="1"/>
        <v>0</v>
      </c>
      <c r="K22" s="35"/>
      <c r="L22" s="35"/>
      <c r="M22" s="37">
        <f t="shared" si="2"/>
        <v>0</v>
      </c>
      <c r="N22" s="38">
        <f t="shared" si="3"/>
        <v>0</v>
      </c>
      <c r="O22" s="38">
        <f t="shared" si="4"/>
        <v>0</v>
      </c>
      <c r="P22" s="39"/>
      <c r="Q22" s="39">
        <f t="shared" si="5"/>
        <v>0</v>
      </c>
      <c r="R22" s="37">
        <f t="shared" si="6"/>
        <v>0</v>
      </c>
      <c r="S22" s="39">
        <f t="shared" si="7"/>
        <v>0</v>
      </c>
      <c r="T22" s="16"/>
      <c r="U22" s="16"/>
      <c r="V22" s="16"/>
      <c r="W22" s="16"/>
      <c r="X22" s="16"/>
      <c r="Y22" s="16"/>
      <c r="Z22" s="16"/>
    </row>
    <row r="23" ht="21.75" customHeight="1">
      <c r="A23" s="16"/>
      <c r="B23" s="40" t="s">
        <v>37</v>
      </c>
      <c r="C23" s="41" t="s">
        <v>38</v>
      </c>
      <c r="D23" s="41" t="s">
        <v>38</v>
      </c>
      <c r="E23" s="41" t="s">
        <v>38</v>
      </c>
      <c r="F23" s="41" t="s">
        <v>38</v>
      </c>
      <c r="G23" s="42">
        <f t="shared" ref="G23:I23" si="8">SUM(G13:G22)</f>
        <v>3000</v>
      </c>
      <c r="H23" s="43">
        <f t="shared" si="8"/>
        <v>6000000</v>
      </c>
      <c r="I23" s="43">
        <f t="shared" si="8"/>
        <v>16000</v>
      </c>
      <c r="J23" s="44">
        <f>AVERAGE((J13:J22))</f>
        <v>0.07833333333</v>
      </c>
      <c r="K23" s="45">
        <f t="shared" ref="K23:L23" si="9">SUM(K13:K22)</f>
        <v>1350</v>
      </c>
      <c r="L23" s="45">
        <f t="shared" si="9"/>
        <v>475</v>
      </c>
      <c r="M23" s="46">
        <f t="shared" ref="M23:O23" si="10">AVERAGE(M13:M22)</f>
        <v>0.008142857143</v>
      </c>
      <c r="N23" s="47">
        <f t="shared" si="10"/>
        <v>0.0619047619</v>
      </c>
      <c r="O23" s="47">
        <f t="shared" si="10"/>
        <v>2.666666667</v>
      </c>
      <c r="P23" s="48">
        <f t="shared" ref="P23:Q23" si="11">SUM(P13:P22)</f>
        <v>15000</v>
      </c>
      <c r="Q23" s="48">
        <f t="shared" si="11"/>
        <v>12000</v>
      </c>
      <c r="R23" s="46">
        <f t="shared" ref="R23:S23" si="12">AVERAGE(R13:R22)</f>
        <v>1.2</v>
      </c>
      <c r="S23" s="49">
        <f t="shared" si="12"/>
        <v>1.5</v>
      </c>
      <c r="T23" s="16"/>
      <c r="U23" s="16"/>
      <c r="V23" s="16"/>
      <c r="W23" s="16"/>
      <c r="X23" s="16"/>
      <c r="Y23" s="16"/>
      <c r="Z23" s="16"/>
    </row>
    <row r="24" ht="40.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ht="18.75" customHeight="1">
      <c r="A25" s="50"/>
      <c r="B25" s="50"/>
      <c r="C25" s="50"/>
      <c r="D25" s="50"/>
      <c r="E25" s="50"/>
      <c r="F25" s="50"/>
      <c r="G25" s="50"/>
      <c r="H25" s="50"/>
      <c r="I25" s="50"/>
      <c r="J25" s="50"/>
      <c r="K25" s="50"/>
      <c r="L25" s="50"/>
      <c r="M25" s="50"/>
      <c r="N25" s="50"/>
      <c r="O25" s="50"/>
      <c r="P25" s="50"/>
      <c r="Q25" s="50"/>
      <c r="R25" s="50"/>
      <c r="S25" s="50"/>
      <c r="T25" s="50"/>
      <c r="U25" s="10"/>
      <c r="V25" s="10"/>
      <c r="W25" s="10"/>
      <c r="X25" s="10"/>
      <c r="Y25" s="10"/>
      <c r="Z25" s="10"/>
    </row>
    <row r="26" ht="21.75" customHeight="1">
      <c r="A26" s="51"/>
      <c r="B26" s="51"/>
      <c r="C26" s="51"/>
      <c r="D26" s="52" t="s">
        <v>39</v>
      </c>
      <c r="E26" s="51"/>
      <c r="F26" s="51"/>
      <c r="G26" s="51"/>
      <c r="H26" s="51"/>
      <c r="I26" s="51"/>
      <c r="J26" s="51"/>
      <c r="K26" s="51"/>
      <c r="L26" s="51"/>
      <c r="M26" s="51"/>
      <c r="N26" s="51"/>
      <c r="O26" s="51"/>
      <c r="P26" s="51"/>
      <c r="Q26" s="51"/>
      <c r="R26" s="51"/>
      <c r="S26" s="51"/>
      <c r="T26" s="51"/>
      <c r="U26" s="16"/>
      <c r="V26" s="16"/>
      <c r="W26" s="16"/>
      <c r="X26" s="16"/>
      <c r="Y26" s="16"/>
      <c r="Z26" s="16"/>
    </row>
    <row r="27" ht="21.75" customHeight="1">
      <c r="A27" s="51"/>
      <c r="B27" s="51"/>
      <c r="C27" s="51"/>
      <c r="D27" s="53" t="s">
        <v>40</v>
      </c>
      <c r="E27" s="51"/>
      <c r="F27" s="51"/>
      <c r="G27" s="51"/>
      <c r="H27" s="51"/>
      <c r="I27" s="51"/>
      <c r="J27" s="51"/>
      <c r="K27" s="51"/>
      <c r="L27" s="51"/>
      <c r="M27" s="51"/>
      <c r="N27" s="51"/>
      <c r="O27" s="51"/>
      <c r="P27" s="51"/>
      <c r="Q27" s="51"/>
      <c r="R27" s="51"/>
      <c r="S27" s="51"/>
      <c r="T27" s="51"/>
      <c r="U27" s="16"/>
      <c r="V27" s="16"/>
      <c r="W27" s="16"/>
      <c r="X27" s="16"/>
      <c r="Y27" s="16"/>
      <c r="Z27" s="16"/>
    </row>
    <row r="28" ht="21.75" customHeight="1">
      <c r="A28" s="51"/>
      <c r="B28" s="51"/>
      <c r="C28" s="51"/>
      <c r="D28" s="53" t="s">
        <v>41</v>
      </c>
      <c r="E28" s="51"/>
      <c r="F28" s="51"/>
      <c r="G28" s="51"/>
      <c r="H28" s="51"/>
      <c r="I28" s="51"/>
      <c r="J28" s="51"/>
      <c r="K28" s="51"/>
      <c r="L28" s="51"/>
      <c r="M28" s="51"/>
      <c r="N28" s="51"/>
      <c r="O28" s="51"/>
      <c r="P28" s="51"/>
      <c r="Q28" s="51"/>
      <c r="R28" s="51"/>
      <c r="S28" s="51"/>
      <c r="T28" s="51"/>
      <c r="U28" s="16"/>
      <c r="V28" s="16"/>
      <c r="W28" s="16"/>
      <c r="X28" s="16"/>
      <c r="Y28" s="16"/>
      <c r="Z28" s="16"/>
    </row>
    <row r="29" ht="21.75" customHeight="1">
      <c r="A29" s="51"/>
      <c r="B29" s="51"/>
      <c r="C29" s="51"/>
      <c r="D29" s="53" t="s">
        <v>42</v>
      </c>
      <c r="E29" s="51"/>
      <c r="F29" s="51"/>
      <c r="G29" s="51"/>
      <c r="H29" s="51"/>
      <c r="I29" s="51"/>
      <c r="J29" s="51"/>
      <c r="K29" s="51"/>
      <c r="L29" s="51"/>
      <c r="M29" s="51"/>
      <c r="N29" s="51"/>
      <c r="O29" s="51"/>
      <c r="P29" s="51"/>
      <c r="Q29" s="51"/>
      <c r="R29" s="51"/>
      <c r="S29" s="51"/>
      <c r="T29" s="51"/>
      <c r="U29" s="16"/>
      <c r="V29" s="16"/>
      <c r="W29" s="16"/>
      <c r="X29" s="16"/>
      <c r="Y29" s="16"/>
      <c r="Z29" s="16"/>
    </row>
    <row r="30" ht="21.75" customHeight="1">
      <c r="A30" s="51"/>
      <c r="B30" s="51"/>
      <c r="C30" s="51"/>
      <c r="D30" s="53" t="s">
        <v>43</v>
      </c>
      <c r="E30" s="51"/>
      <c r="F30" s="51"/>
      <c r="G30" s="51"/>
      <c r="H30" s="51"/>
      <c r="I30" s="51"/>
      <c r="J30" s="51"/>
      <c r="K30" s="51"/>
      <c r="L30" s="51"/>
      <c r="M30" s="51"/>
      <c r="N30" s="51"/>
      <c r="O30" s="51"/>
      <c r="P30" s="51"/>
      <c r="Q30" s="51"/>
      <c r="R30" s="51"/>
      <c r="S30" s="51"/>
      <c r="T30" s="51"/>
      <c r="U30" s="16"/>
      <c r="V30" s="16"/>
      <c r="W30" s="16"/>
      <c r="X30" s="16"/>
      <c r="Y30" s="16"/>
      <c r="Z30" s="16"/>
    </row>
    <row r="31" ht="18.75" customHeight="1">
      <c r="A31" s="50"/>
      <c r="B31" s="54"/>
      <c r="C31" s="50"/>
      <c r="D31" s="50"/>
      <c r="E31" s="50"/>
      <c r="F31" s="50"/>
      <c r="G31" s="50"/>
      <c r="H31" s="50"/>
      <c r="I31" s="50"/>
      <c r="J31" s="50"/>
      <c r="K31" s="50"/>
      <c r="L31" s="50"/>
      <c r="M31" s="50"/>
      <c r="N31" s="50"/>
      <c r="O31" s="50"/>
      <c r="P31" s="50"/>
      <c r="Q31" s="50"/>
      <c r="R31" s="50"/>
      <c r="S31" s="50"/>
      <c r="T31" s="50"/>
      <c r="U31" s="10"/>
      <c r="V31" s="10"/>
      <c r="W31" s="10"/>
      <c r="X31" s="10"/>
      <c r="Y31" s="10"/>
      <c r="Z31" s="10"/>
    </row>
    <row r="32" ht="39.75" customHeight="1">
      <c r="A32" s="55"/>
      <c r="B32" s="55" t="s">
        <v>44</v>
      </c>
      <c r="C32" s="55"/>
      <c r="D32" s="55"/>
      <c r="E32" s="55"/>
      <c r="F32" s="55"/>
      <c r="G32" s="55"/>
      <c r="H32" s="55"/>
      <c r="I32" s="55"/>
      <c r="J32" s="55"/>
      <c r="K32" s="55"/>
      <c r="L32" s="55"/>
      <c r="M32" s="55"/>
      <c r="N32" s="55"/>
      <c r="O32" s="55"/>
      <c r="P32" s="55"/>
      <c r="Q32" s="55"/>
      <c r="R32" s="55"/>
      <c r="S32" s="55"/>
      <c r="T32" s="55"/>
      <c r="U32" s="10"/>
      <c r="V32" s="10"/>
      <c r="W32" s="10"/>
      <c r="X32" s="10"/>
      <c r="Y32" s="10"/>
      <c r="Z32" s="10"/>
    </row>
    <row r="33" ht="18.0" customHeight="1">
      <c r="A33" s="10"/>
      <c r="B33" s="56"/>
      <c r="C33" s="10"/>
      <c r="D33" s="10"/>
      <c r="E33" s="10"/>
      <c r="F33" s="10"/>
      <c r="G33" s="10"/>
      <c r="H33" s="10"/>
      <c r="I33" s="10"/>
      <c r="J33" s="10"/>
      <c r="K33" s="10"/>
      <c r="L33" s="10"/>
      <c r="M33" s="10"/>
      <c r="N33" s="10"/>
      <c r="O33" s="10"/>
      <c r="P33" s="10"/>
      <c r="Q33" s="10"/>
      <c r="R33" s="10"/>
      <c r="S33" s="10"/>
      <c r="T33" s="10"/>
      <c r="U33" s="10"/>
      <c r="V33" s="10"/>
      <c r="W33" s="10"/>
      <c r="X33" s="10"/>
      <c r="Y33" s="10"/>
      <c r="Z33" s="10"/>
    </row>
    <row r="34"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C11:G11"/>
    <mergeCell ref="H11:L11"/>
    <mergeCell ref="M11:S11"/>
  </mergeCells>
  <printOptions/>
  <pageMargins bottom="0.75" footer="0.0" header="0.0" left="0.7" right="0.7" top="0.75"/>
  <pageSetup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