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ptellez/Desktop/Mapping Important Docs/"/>
    </mc:Choice>
  </mc:AlternateContent>
  <xr:revisionPtr revIDLastSave="0" documentId="13_ncr:1_{FB6E7B12-5444-014D-99D3-1A409182F700}" xr6:coauthVersionLast="47" xr6:coauthVersionMax="47" xr10:uidLastSave="{00000000-0000-0000-0000-000000000000}"/>
  <bookViews>
    <workbookView xWindow="37460" yWindow="-100" windowWidth="33600" windowHeight="20500" xr2:uid="{00000000-000D-0000-FFFF-FFFF00000000}"/>
  </bookViews>
  <sheets>
    <sheet name="HOW TO USE THIS DOCUMENT" sheetId="2" r:id="rId1"/>
    <sheet name="Table of Contents" sheetId="3" r:id="rId2"/>
    <sheet name="Diversity, Inclusion and Belong"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80" i="4" l="1"/>
  <c r="H179" i="4"/>
  <c r="H178" i="4"/>
  <c r="H153" i="4"/>
  <c r="H114" i="4"/>
  <c r="H113" i="4"/>
  <c r="H80" i="4"/>
  <c r="H79" i="4"/>
  <c r="H38" i="4"/>
</calcChain>
</file>

<file path=xl/sharedStrings.xml><?xml version="1.0" encoding="utf-8"?>
<sst xmlns="http://schemas.openxmlformats.org/spreadsheetml/2006/main" count="1306" uniqueCount="576">
  <si>
    <t xml:space="preserve">                 Diversity, Inclusion, and Belonging Mapping</t>
  </si>
  <si>
    <t>Use LinkedIn Learning to Support Your Organization's and Employees' Diversity and Inclusion Development</t>
  </si>
  <si>
    <t>This document is designed to help LinkedIn Learning customers curate content that aligns to diversity, inclusion, and belonging (DI&amp;B) competencies and supports the needs of all employees.</t>
  </si>
  <si>
    <r>
      <rPr>
        <sz val="13"/>
        <rFont val="Century Gothic"/>
        <family val="1"/>
      </rPr>
      <t>Go to the</t>
    </r>
    <r>
      <rPr>
        <b/>
        <u/>
        <sz val="13"/>
        <color rgb="FF1155CC"/>
        <rFont val="Century Gothic"/>
        <family val="1"/>
      </rPr>
      <t xml:space="preserve"> Table of Contents </t>
    </r>
    <r>
      <rPr>
        <sz val="13"/>
        <rFont val="Century Gothic"/>
        <family val="1"/>
      </rPr>
      <t xml:space="preserve">tab for a list of Diversity, Inclusion and Belonging competencies. 
In this tab you'll find a full list of clickable competency titles. Click on a title to go directly to the section for a full list of courses and learning paths mapped to that competency. 
</t>
    </r>
  </si>
  <si>
    <t>Each section contains a full list of courses and learning paths
•All course titles and Learning Paths contain embedded links
•Suggested courses also contain course descriptions, associated skills, managerial levels, and duration</t>
  </si>
  <si>
    <t>Use LinkedIn Learning to Support Your Organization and Employees Diversity and Inclusion Development</t>
  </si>
  <si>
    <t>The course instructors teach skills that organizations and employees need to make DI&amp;B a central part of professional and personal development, such as communication, contributor participation, and global strategies and solutions.</t>
  </si>
  <si>
    <t>Table of Contents, per competency:</t>
  </si>
  <si>
    <t>Click on a title below to go directly to the section for full list of courses and learning paths mapped to that competency</t>
  </si>
  <si>
    <t xml:space="preserve">Diversity &amp; Inclusion Strategy </t>
  </si>
  <si>
    <t>Diversity &amp; Inclusion Contributors</t>
  </si>
  <si>
    <t>Executive Ownership</t>
  </si>
  <si>
    <t>Culture and Ethnicity</t>
  </si>
  <si>
    <t>Anchoring D&amp;I in Business Strategy</t>
  </si>
  <si>
    <t>Race, Gender, Generation</t>
  </si>
  <si>
    <t xml:space="preserve">Connecting to Talent Strategy </t>
  </si>
  <si>
    <t>Inclusive Accommodations</t>
  </si>
  <si>
    <t>Diversity and Inclusion Vision, Mission, and Purpose</t>
  </si>
  <si>
    <t>Veteran</t>
  </si>
  <si>
    <t>Diversity and Inclusion Assessment</t>
  </si>
  <si>
    <t>Alignment with Culture</t>
  </si>
  <si>
    <t xml:space="preserve">Solution Design </t>
  </si>
  <si>
    <t>Change Management &amp; Communication</t>
  </si>
  <si>
    <t>Desired Outcomes</t>
  </si>
  <si>
    <t>Communicating Change</t>
  </si>
  <si>
    <t>Alignment with D&amp;I Strategy</t>
  </si>
  <si>
    <t>Change Strategy</t>
  </si>
  <si>
    <t>Technology</t>
  </si>
  <si>
    <t>Change Tactics</t>
  </si>
  <si>
    <t>Implementation Approach</t>
  </si>
  <si>
    <t>Diversity, Inclusion, and Belonging Content Mapping</t>
  </si>
  <si>
    <t>Framework</t>
  </si>
  <si>
    <t>Competency</t>
  </si>
  <si>
    <t>Description</t>
  </si>
  <si>
    <t>Course ID</t>
  </si>
  <si>
    <t>Course Title</t>
  </si>
  <si>
    <t>Course Description</t>
  </si>
  <si>
    <t xml:space="preserve">Course Associated Skills </t>
  </si>
  <si>
    <t>Managerial Level</t>
  </si>
  <si>
    <t>Duration
HH:MM:SS</t>
  </si>
  <si>
    <t>Release Date</t>
  </si>
  <si>
    <r>
      <rPr>
        <b/>
        <sz val="30"/>
        <color rgb="FFFFFFFF"/>
        <rFont val="Century Gothic"/>
        <family val="1"/>
      </rPr>
      <t>-----</t>
    </r>
    <r>
      <rPr>
        <b/>
        <sz val="30"/>
        <color rgb="FF0B5394"/>
        <rFont val="Century Gothic"/>
        <family val="1"/>
      </rPr>
      <t>Diversity, Inclusion, and Belonging Strategy</t>
    </r>
    <r>
      <rPr>
        <b/>
        <sz val="30"/>
        <color rgb="FFFFFFFF"/>
        <rFont val="Century Gothic"/>
        <family val="1"/>
      </rPr>
      <t>-----</t>
    </r>
    <r>
      <rPr>
        <b/>
        <sz val="30"/>
        <color rgb="FF0B5394"/>
        <rFont val="Century Gothic"/>
        <family val="1"/>
      </rPr>
      <t>Diversity, Inclusion, and Belonging Strategy</t>
    </r>
    <r>
      <rPr>
        <b/>
        <sz val="30"/>
        <color rgb="FFFFFFFF"/>
        <rFont val="Century Gothic"/>
        <family val="1"/>
      </rPr>
      <t>-------------------------</t>
    </r>
  </si>
  <si>
    <t>Executives of the organization fully embrace, support, and model the behavior of the corporation's diversity, inclusion and belonging (DIB) strategies and programs.</t>
  </si>
  <si>
    <t>Diversity and Inclusion in a Global Enterprise</t>
  </si>
  <si>
    <t>Discover how to enhance diversity and inclusion in different cultural contexts by creating and implementing an effective strategy.</t>
  </si>
  <si>
    <t>Strategic Human Resource Planning,Diversity &amp; Inclusion,Global Talent Acquisition,Human Resources (HR),Talent Management</t>
  </si>
  <si>
    <t>General</t>
  </si>
  <si>
    <t>Creating a Culture of Change</t>
  </si>
  <si>
    <t>Create a culture of change. Learn how to help your team embrace change and use it as a dynamic force for innovation and growth.</t>
  </si>
  <si>
    <t>Organizational Culture,Organizational Change Agent,Organizational Leadership</t>
  </si>
  <si>
    <t>C-Suite</t>
  </si>
  <si>
    <t>Leading Change</t>
  </si>
  <si>
    <t>Successful change starts at the top. Learn how to lead change efforts in your organization.</t>
  </si>
  <si>
    <t>Leadership,Leading Positive Change,Change Management</t>
  </si>
  <si>
    <t>Leading Your Org on a Journey of Allyship</t>
  </si>
  <si>
    <t>When leaders comprehend what it means to be an ally, they can grow a more inclusive workplace with their employees. This course shows you how to do the work to become an ally.</t>
  </si>
  <si>
    <t xml:space="preserve">
Diversity &amp; Inclusion, Allyship, Organizational Leadership</t>
  </si>
  <si>
    <t>Manager</t>
  </si>
  <si>
    <t>How to Be an Inclusive Leader (getAbstract Summary)</t>
  </si>
  <si>
    <t>Learn how to build an inclusive, equitable workplace where employees can bring their full selves without fear.</t>
  </si>
  <si>
    <t>Diversity &amp; Inclusion, Team Leadership</t>
  </si>
  <si>
    <t>Senior Manager</t>
  </si>
  <si>
    <t>A Guide to ERGs (Employee Resource Groups)</t>
  </si>
  <si>
    <t>Learn what employee resource groups (ERGs) are, along with some of their challenges, and ways to be involved as a member and as an ally.</t>
  </si>
  <si>
    <t>Affinity Groups</t>
  </si>
  <si>
    <t>Individual Contributor</t>
  </si>
  <si>
    <t>The Value of Employee Resource Groups</t>
  </si>
  <si>
    <t>Learn from the life experiences of James Fripp, the chief diversity and inclusion officer at Yum! Brands, and discover the value of employee resource groups.</t>
  </si>
  <si>
    <t>Affinity Groups, Employee Relations</t>
  </si>
  <si>
    <t>Backgrounder: Leadership Conversations with Different Personalities</t>
  </si>
  <si>
    <t>Learn the underlying concepts behind successful negotiations and difficult conversations.</t>
  </si>
  <si>
    <t>Team Motivation, Team Leadership, Interpersonal Skills</t>
  </si>
  <si>
    <t>Fostering Belonging as a Leader</t>
  </si>
  <si>
    <t>A sense of belonging is imperative for organizational success. Discover strategies to proactively cultivate and sustain this feeling in your employees, encouraging them to thrive.</t>
  </si>
  <si>
    <t>Employee Engagement,Team Leadership</t>
  </si>
  <si>
    <t>Leading Your Team Through Change</t>
  </si>
  <si>
    <t>Successfully lead change at the team level. Get practical frameworks and strategies for guiding a team as they acclimate to brand-new ideas and initiatives.</t>
  </si>
  <si>
    <t>Team Leadership,Leading Positive Change,Change Management</t>
  </si>
  <si>
    <t>Leading Globally</t>
  </si>
  <si>
    <t>Learn how to maximize benefits and minimize risks at an international company. Discover how to connect with the local market manage across cultures and develop global leaders.</t>
  </si>
  <si>
    <t>Leadership,Executive Leadership,Organizational Leadership,Global Leadership</t>
  </si>
  <si>
    <t>Inclusive Female Leadership</t>
  </si>
  <si>
    <t>Learn how women in leadership roles can effectively navigate biases, stereotypes, and other challenges to lead organizations with confidence.</t>
  </si>
  <si>
    <t>Diversity &amp; Inclusion
Women's Leadership</t>
  </si>
  <si>
    <t>2848250</t>
  </si>
  <si>
    <t>Supporting the Whole Self at Work, a Diversity and Inclusion Imperative</t>
  </si>
  <si>
    <t>Create a more inclusive workplace by learning more about the struggles of stereotyped groups, as well as how leaders can support the holistic well-being of their employees.</t>
  </si>
  <si>
    <t>Diversity &amp; Inclusion, Workplace Culture</t>
  </si>
  <si>
    <t>2864030</t>
  </si>
  <si>
    <t>Driving Change and Anti-Racism</t>
  </si>
  <si>
    <t>Make real change happen by increasing equity and access in your organization. Learn how to drive change and anti-racism on a company-wide level</t>
  </si>
  <si>
    <t xml:space="preserve">Leading Positive Change, Anti-racism, Organizational Leadership
</t>
  </si>
  <si>
    <t>Anchoring DIB in
Business Strategy</t>
  </si>
  <si>
    <t xml:space="preserve">DIB strategies and programs that are fully integrated and complement the business strategies of the organization ensuring full management support and implementation. DIB is a value and an organizing belief system throughout the company.  </t>
  </si>
  <si>
    <t>Diversity, Inclusion, and Belonging</t>
  </si>
  <si>
    <t>Diversity inclusion and belonging (DIBs) is the foundation for equitable workplaces. Learn how to activate DIBs to build a more diverse innovative and productive organization.</t>
  </si>
  <si>
    <t>Employee Engagement,Diversity &amp; Inclusion,Employee Relations,Talent Management</t>
  </si>
  <si>
    <t>Hiring and Supporting Neurodiversity in the Workplace</t>
  </si>
  <si>
    <t>Learn about neurodiversity and how you can best support candidates and current team members who learn and communicate differently.</t>
  </si>
  <si>
    <t>Organizational Support, Diversity &amp; Inclusion, Hiring Practices</t>
  </si>
  <si>
    <t>Supporting Allyship and Anti-Racism at Work</t>
  </si>
  <si>
    <t>Learn why workplace anti-racism is important to everyone, and how to affect change regardless of your role or level.</t>
  </si>
  <si>
    <t>Anti-racism, Allyship</t>
  </si>
  <si>
    <t>Connecting Engagement and Inclusion to a Culture of Performance</t>
  </si>
  <si>
    <t>Learn how to connect the value placed on DIBs (diversity, inclusion, and belonging) to how well a company performs. A robust DIBs program can pay off in company performance.</t>
  </si>
  <si>
    <t>Diversity &amp; Inclusion, Performance Motivation, Organizational Culture</t>
  </si>
  <si>
    <t>Digital Accessibility for the Modern Workplace</t>
  </si>
  <si>
    <t>Technology affects nearly all modern workers. Explore the digital tools and best practices you can use to create a more accessible, inclusive workplace.</t>
  </si>
  <si>
    <t>Accessibility, Diversity &amp; Inclusion, Computer Accessibility</t>
  </si>
  <si>
    <t>Diversity: The Best Resource for Achieving Business Goals</t>
  </si>
  <si>
    <t>Improve your organization's diversity and inclusion to achieve your business goals and create a more adaptable innovative place to work.</t>
  </si>
  <si>
    <t>Diversity &amp; Inclusion,Organizational Leadership</t>
  </si>
  <si>
    <t>Rolling Out a Diversity and Inclusion Training Program in Your Company</t>
  </si>
  <si>
    <t>Learn how to roll out a diversity inclusion and belonging (DIBs) program tailored to your company's unique needs.</t>
  </si>
  <si>
    <t>Workforce Management,Diversity &amp; Inclusion,Employee Learning &amp; Development</t>
  </si>
  <si>
    <t>Women Helping Women Succeed in the Workplace</t>
  </si>
  <si>
    <t>Explore a roadmap for self-advocacy and career success for women‚ and their male allies.</t>
  </si>
  <si>
    <t>Career Management,Diversity &amp; Inclusion,Women's Leadership,Workplace Relations</t>
  </si>
  <si>
    <t>Advocating for Change in Your Organization</t>
  </si>
  <si>
    <t>Become an advocate for change. Discover how to develop an inclusive mindset and implement a plan for real and lasting change at any size organization.</t>
  </si>
  <si>
    <t>Lead Change,Organizational Culture,Diversity &amp; Inclusion</t>
  </si>
  <si>
    <t>Creating a Positive and Healthy Work Environment</t>
  </si>
  <si>
    <t>Learn tangible action steps for building a positive workplace culture.</t>
  </si>
  <si>
    <t>Culture Development,Organizational Leadership</t>
  </si>
  <si>
    <t>Handling Workplace Bullying</t>
  </si>
  <si>
    <t>Create a culture where all employees can thrive. Learn how to prevent and end workplace bullying in your organization.</t>
  </si>
  <si>
    <t>Leadership,Anti-Bullying</t>
  </si>
  <si>
    <t>Inclusive Leadership</t>
  </si>
  <si>
    <t>Learn how to create and lead an organization that leverages the diverse talents of all contributors.</t>
  </si>
  <si>
    <t>Diversity &amp; Inclusion,Organizational Leadership,Talent Management</t>
  </si>
  <si>
    <t>Leading Inclusive Teams</t>
  </si>
  <si>
    <t>Create a shared understanding of why inclusion is critical for your team. Learn how to adopt a more inclusive and open communication style and revamp your leadership practices.</t>
  </si>
  <si>
    <t>Teamwork,Talent Management</t>
  </si>
  <si>
    <t>Inclusive Selling: Selling Across Culture, Race, and Gender Differences</t>
  </si>
  <si>
    <t>This course provides diversity and empathy training designed to help sales reps connect more deeply with people outside of their own culture, religion, and generation.</t>
  </si>
  <si>
    <t>Diversity &amp; Inclusion,Cross-cultural Communication Skills, Sales Effectiveness</t>
  </si>
  <si>
    <t>Marketing for Social Change</t>
  </si>
  <si>
    <t>Learn how to align your organization's marketing with causes that create real impact for your business.</t>
  </si>
  <si>
    <t>Brand Management,B2C Marketing,Executive Development,Social Change,Advertising</t>
  </si>
  <si>
    <t>Empowering BIPOC through Mentorship</t>
  </si>
  <si>
    <t>Learn how to find a mentor who understands your lived experience as a BIPOC and can help you navigate the professional world.</t>
  </si>
  <si>
    <t>Career Development, Professional Mentoring, Allyship</t>
  </si>
  <si>
    <t>Learning Path</t>
  </si>
  <si>
    <t>Diversity, Inclusion, and Belonging for HR Professionals and Leaders</t>
  </si>
  <si>
    <t>As a member of HR, you're on the front lines when it comes to diversity, inclusion, and belonging (DIBs). Understanding employees—and the ways you can support them—is paramount to their wellbeing and feeling of belonging. In this path, learn the ways in which you can support your entire diverse staff.</t>
  </si>
  <si>
    <t>Diversity &amp; Inclusion,Diversity Program Development,Talent Management, Human Resources (HR)</t>
  </si>
  <si>
    <t>Leaders at all levels are called on now more than ever to close the gap on what is promised and what is practiced in the area of diversity and inclusion. Learn how to lead an organization that includes everyone and leverages the diverse talents of all contributors.</t>
  </si>
  <si>
    <t>Diversity &amp; Inclusion,Leadership, Culture,Communication</t>
  </si>
  <si>
    <t xml:space="preserve">Connecting to
Talent Strategy </t>
  </si>
  <si>
    <t>Use strategies that help attract, retain, and promote a diverse talent pool that is inclusive of all traits and characteristics that make people unique, ensuring an ongoing commitment to DIB throughout the organization.</t>
  </si>
  <si>
    <t>Creating Psychological Safety for Diverse Teams</t>
  </si>
  <si>
    <t>Learn how to create a culture of psychological safety in which team members feel valued seen and comfortable taking risks.</t>
  </si>
  <si>
    <t>Team Leadership,Diversity &amp; Inclusion</t>
  </si>
  <si>
    <t>Inclusive Tech: Building Your Team</t>
  </si>
  <si>
    <t>Learn about the importance and benefits of building an inclusive tech team.</t>
  </si>
  <si>
    <t>Inclusion, Team Leadership, Management</t>
  </si>
  <si>
    <t>Inclusive Tech: Retaining Diverse Talent</t>
  </si>
  <si>
    <t>Keep the high-performing, diverse team you have hired. Discover best practices on inclusion that lead to increased retention in tech.</t>
  </si>
  <si>
    <t>Staff Retention, Diversity &amp; Inclusion</t>
  </si>
  <si>
    <t>Developing a Diversity, Inclusion, and Belonging Program</t>
  </si>
  <si>
    <t>Learn how develop a DIBs program to create diverse inclusive environments where everyone feels like they belong.</t>
  </si>
  <si>
    <t>Diversity &amp; Inclusion,Diversity Program Development,Talent Management</t>
  </si>
  <si>
    <t>Uncovering Unconscious Bias in Recruiting and Interviewing</t>
  </si>
  <si>
    <t>This course defines several types of unconscious bias, how they may influence decisions in interviewing and recruiting, and how to counter these unconscious biases.</t>
  </si>
  <si>
    <t xml:space="preserve">Diversity Recruitment
</t>
  </si>
  <si>
    <t>How to Be More Inclusive</t>
  </si>
  <si>
    <t>Learn how to implement programs and best practices that help your organization be more inclusive.</t>
  </si>
  <si>
    <t>Diversity &amp; Inclusion, Allyship, Hiring Practices</t>
  </si>
  <si>
    <t>Diversity Recruiting</t>
  </si>
  <si>
    <t>Learn how to implement a diversity recruiting program in your organization attracting top talent by reducing bias in your process and becoming a proactive advocate.</t>
  </si>
  <si>
    <t>Diversity Recruitment,Hiring Practices</t>
  </si>
  <si>
    <t>Recruiting Diverse Talent as a Hiring Manager</t>
  </si>
  <si>
    <t>Learn how to successfully hire and onboard diverse candidates.</t>
  </si>
  <si>
    <t>Talent Management, Diversity Recruitment</t>
  </si>
  <si>
    <t>Strategies to Create the Career of Your Dreams: A Transformative Coaching Guide for Women on the Rise</t>
  </si>
  <si>
    <t>Get career development advice from a successful female media executive and coach.</t>
  </si>
  <si>
    <t>Career Path Planning</t>
  </si>
  <si>
    <t>Managing Generation Z</t>
  </si>
  <si>
    <t>Learn how to manage and lead Generation Z‚Äîa more realistic competitive and motivated generation of employees.</t>
  </si>
  <si>
    <t>Team Leadership,Interpersonal Communication,Interpersonal Leadership</t>
  </si>
  <si>
    <t>Adding Value through Diversity</t>
  </si>
  <si>
    <t>Learn how to add value to your organization's culture and increase team effectiveness and productivity by recruiting hiring and promoting diverse candidates.</t>
  </si>
  <si>
    <t>Diversity &amp; InclusionHiring Practices</t>
  </si>
  <si>
    <t>Managing a Multigenerational Workforce</t>
  </si>
  <si>
    <t>Learn how to lead a team comprised of four or five generations: traditionalists baby boomers Gen Xers millennials and Gen Zers.</t>
  </si>
  <si>
    <t>Coaching,Workforce Optimization (WFO),Teamwork,Talent Management</t>
  </si>
  <si>
    <t>Connecting with Your Millennial Manager</t>
  </si>
  <si>
    <t>Transform your relationship with a younger manager into a winning job experience. Learn key skills to build confidence and create a productive lasting collaboration.</t>
  </si>
  <si>
    <t>Personal Development,Interpersonal Communication,Career Management,Managing Managers</t>
  </si>
  <si>
    <t>Managing Introverts</t>
  </si>
  <si>
    <t>Learn key strategies and practices that will help you as a manager bring out the best in your more introverted team members.</t>
  </si>
  <si>
    <t>Communication, People Management, Team Management</t>
  </si>
  <si>
    <t>Managing Someone Older Than You</t>
  </si>
  <si>
    <t>Do you manage older workers? Find out how to build more effective communication and collaboration with older workers and create a harmonious and efficient multigenerational team.</t>
  </si>
  <si>
    <t>Management</t>
  </si>
  <si>
    <t>Hiring and Developing Your Future Workforce</t>
  </si>
  <si>
    <t>Discover how to thrive as a manager in disruptive times. Learn how to hire and develop tomorrow's workforce design work that can adapt to change become more proactive and more.</t>
  </si>
  <si>
    <t>People Development,Workforce Planning,Workforce Management,Employee Learning &amp; Development,Strategic Hiring,Workforce Optimization (WFO)</t>
  </si>
  <si>
    <t>Recruiting Veterans</t>
  </si>
  <si>
    <t>Veterans are a rich source of talent. Recruiters and HR professionals will learn how to build a successful hiring program targeting the veteran employee.</t>
  </si>
  <si>
    <t>Veterans,Recruiting,Human Resources (HR),Talent Management</t>
  </si>
  <si>
    <t>Technical Recruiting</t>
  </si>
  <si>
    <t>Technical recruiters focus on finding top technical talent to meet the ever-growing demand by employers worldwide. Find out what it takes to succeed in this recruiting profession.</t>
  </si>
  <si>
    <t>Technical Recruiting,Talent Management</t>
  </si>
  <si>
    <t>Leading through Relationships</t>
  </si>
  <si>
    <t>Make a positive impact on your company‚Äîand your own career‚Äîby learning how to lead through relationships. Get techniques for managing the human side of your work as a leader.</t>
  </si>
  <si>
    <t>Leadership,Relationship Building</t>
  </si>
  <si>
    <t>Empowering BIPOC Through Mentorship</t>
  </si>
  <si>
    <t>Diversity &amp; Inclusion, Professional Mentoring</t>
  </si>
  <si>
    <t>Mentorship, Sponsorship, and Lifting Others as You Climb</t>
  </si>
  <si>
    <t>Learn from the life experiences of Marty Rodgers of Accenture regarding the importance of lifting others as you climb.</t>
  </si>
  <si>
    <t>Mentoring, Career Management</t>
  </si>
  <si>
    <t>Building a Diverse Professional Network</t>
  </si>
  <si>
    <t>A diverse professional network gives you a competitive advantage. Learn how to find the right people, establish and maximize your network, and handle unexpected nuances.</t>
  </si>
  <si>
    <t>Business Networking, Interpersonal Relationships</t>
  </si>
  <si>
    <t>Overcoming Imposter Syndrome</t>
  </si>
  <si>
    <t>Learn about overcoming imposter syndrome the false and sometimes damaging belief that one's success is the product of luck or fraud rather than skill.</t>
  </si>
  <si>
    <t>Personal Development,Self-esteem</t>
  </si>
  <si>
    <t>Teaching Civility in the Workplace</t>
  </si>
  <si>
    <t>Create a happier healthier workplace by teaching civility and learning how to set a good example with your own behavior.</t>
  </si>
  <si>
    <t>People Management,Workplace Relationships,Organizational Leadership</t>
  </si>
  <si>
    <t>Dealing with Microaggression as an Employee</t>
  </si>
  <si>
    <t>This course explains how to confidently address microagression when it's directed towards you and when you witness it towards others.</t>
  </si>
  <si>
    <t>Interpersonal Communicatio, Diversity &amp; Inclusion</t>
  </si>
  <si>
    <t>Women Transforming Tech: Tips for Career Success</t>
  </si>
  <si>
    <t>Hear leading women in tech provide advice on today's career challenges: succeeding as an introvert, finding a mentor, the importance of self-care, and more.</t>
  </si>
  <si>
    <t>Career Management
Gender Equality</t>
  </si>
  <si>
    <t>As a member of HR, you're on the front lines when it comes to diversity, inclusion, and belonging (DIBs). Understanding employees—and the ways you can support them—is paramount to their well-being and feeling of belonging. In this path, learn the ways in which you can support your entire diverse staff.</t>
  </si>
  <si>
    <t>Recruit and Maximize Talent</t>
  </si>
  <si>
    <t>Learn how to effectively find and recruit talent in a sea of five generations of candidates. Explore the things that millennials and Gen Z workers are looking for. And gain a solid understanding of how to best manage your talent—from managing employee problems to boosting productivity.</t>
  </si>
  <si>
    <t>DIB Vision, Mission, and Purpose</t>
  </si>
  <si>
    <t>Articulate the vision and mission statements of a corporation’s DIB strategy, bringing it to life throughout the organization. Define the purpose, the commitment, and the desired outcomes.</t>
  </si>
  <si>
    <t>Creating a Great Place to Work for All</t>
  </si>
  <si>
    <t>Learn about org design, company culture, and building “employee friendliness,” with special focus on including those who might feel marginalized.</t>
  </si>
  <si>
    <t>Diversity &amp; Inclusion, Organizational Culture</t>
  </si>
  <si>
    <t>Creating a Connection Culture</t>
  </si>
  <si>
    <t>Create a culture that connects people to the organization, their peers, and their work in key ways that enhance performance. Learn how to build and boost a connected workforce.</t>
  </si>
  <si>
    <t>Organizational Culture, Team Building, Team Leadership, Organizational Leadership</t>
  </si>
  <si>
    <t>Inclusive Mindset</t>
  </si>
  <si>
    <t>What is an inclusive mindset? Learn about a research-based framework that can help you implement diversity and inclusion changes in your organization and in your own thinking.</t>
  </si>
  <si>
    <t>Organizational Culture,Team Leadership,Diversity &amp; Inclusion</t>
  </si>
  <si>
    <t>Emotional Intelligence as an Inclusivity Booster</t>
  </si>
  <si>
    <t>Learn from the life experiences of David Foster of Capgemini regarding the importance of social and emotional intelligence.</t>
  </si>
  <si>
    <t>Allyship, Emotional Intelligence</t>
  </si>
  <si>
    <t>Discover ways to effectively lead diversity efforts in your organization. In this learning path, leaders can learn how to recognize the business need for DIBs, create a truly inclusive workplace, communicate honestly and effectively, recognize their own biases, and accept the differences of others.</t>
  </si>
  <si>
    <t>Diversity &amp; Inclusion,Leadership and Management, Communication</t>
  </si>
  <si>
    <t>Managers</t>
  </si>
  <si>
    <t>Learn about the challenges and opportunities inherent in working in diverse organizations. This transformative learning path reviews current thinking and best practices on essential topics such as bias in all of its forms, cultural competence, communication, allyship, and accountability.</t>
  </si>
  <si>
    <t>Diversity &amp; Inclusion,Culture,Communication</t>
  </si>
  <si>
    <t>Diversity, Inclusion, and Belonging Assessment</t>
  </si>
  <si>
    <t>Evaluate and identify the current level and effectiveness of DIB strategies in place today. Conduct a needs assessment, surfacing gaps, to select strategies and programs going forward.</t>
  </si>
  <si>
    <t>Confronting Bias: Thriving Across Our Differences</t>
  </si>
  <si>
    <t>Continue your Thrive journey and discover how to interact with others across differences.</t>
  </si>
  <si>
    <t>Communication,Teamwork</t>
  </si>
  <si>
    <t>How to Support Colleagues From Underrepresented Groups</t>
  </si>
  <si>
    <t>Get practical advice for uplifting and supporting colleagues from marginalized groups, especially women. Topics include recognizing what’s keeping you from supporting others.</t>
  </si>
  <si>
    <t>Workplace Relations, Diversity &amp; Inclusion, Allyship</t>
  </si>
  <si>
    <t>A Manager's Guide to Inclusive Teams</t>
  </si>
  <si>
    <t>Learn how to foster an environment where your team recognizes and embraces the importance of inclusion as a part of your team culture.</t>
  </si>
  <si>
    <t>Skills for Inclusive Conversations</t>
  </si>
  <si>
    <t>Learn to have productive and inclusive conversations about race religion and gender.</t>
  </si>
  <si>
    <t>Multi-Cultural Team Leadership,Diversity &amp; Inclusion</t>
  </si>
  <si>
    <t>Preparing to Lead: Developing Mental Toughness in Yourself</t>
  </si>
  <si>
    <t>Cultivate capability in yourself and your teams. Discover how to develop mental toughness and build a culture of resilience in your organization.</t>
  </si>
  <si>
    <t>Resiliency, Emotional Intelligence</t>
  </si>
  <si>
    <t>Difficult Conversations: Talking about Race at Work</t>
  </si>
  <si>
    <t>Talking about race in the workplace can be challenging. Learn how to apply a useful framework to open up effective dialogue and facilitate understanding.</t>
  </si>
  <si>
    <t>Interpersonal Communication,Race Relations,Difficult Situations</t>
  </si>
  <si>
    <t>Move from an organization that speaks about diversity, inclusion, and belonging to an organization that acts on creating and operating a culture of DIB in which all constituencies feel heard, are fully engaged, and feel empowered to be their authentic self in the workplace.</t>
  </si>
  <si>
    <t>Becoming an Ally to All</t>
  </si>
  <si>
    <t>Explore principles and strategies that can help you have more productive meaningful conversations about diversity.</t>
  </si>
  <si>
    <t>Cultural Sensitivity,Communication</t>
  </si>
  <si>
    <t>Communicating Across Cultures</t>
  </si>
  <si>
    <t>Develop your cross-cultural communications skills to communicate and collaborate better with managers colleagues and employees around the globe.</t>
  </si>
  <si>
    <t>Communication,Cultural Awareness</t>
  </si>
  <si>
    <t>Supporting Workers with Disabilities</t>
  </si>
  <si>
    <t>Join entrepreneur and Paralympic medalist Liz Johnson as she shares how organizations can create accessible workplaces where employees with disabilities are set up to thrive.</t>
  </si>
  <si>
    <t>Diversity &amp; Inclusion, Accessibility</t>
  </si>
  <si>
    <t>Learn about the importance of allyship, how to become an ally, and how you can grow and mature as an ally.</t>
  </si>
  <si>
    <t>Allyship</t>
  </si>
  <si>
    <t>Affinity Group</t>
  </si>
  <si>
    <t>Speaking Up At Work</t>
  </si>
  <si>
    <t>Learn about the common mental barriers that keep professionals from speaking up at work, as well as the steps you can take to actively build your authority.</t>
  </si>
  <si>
    <t>Interpersonal Communication, Workplace Relations, Self-confidence</t>
  </si>
  <si>
    <t>Discussing Racism with Dr. Christina Greer</t>
  </si>
  <si>
    <t>Join an honest discussion about racism with Dr. Christina Greer, renowned author, educator, and expert on American history, public policy, and Black ethnics.</t>
  </si>
  <si>
    <t>Anti-racism, Diversity &amp; Inclusion</t>
  </si>
  <si>
    <t xml:space="preserve">Diversity &amp; Inclusion, Workplace Culture
</t>
  </si>
  <si>
    <t>Cultivating Cultural Competence and Inclusion</t>
  </si>
  <si>
    <t>Create a more inclusive workplace by boosting your cultural competence. Examine your own unique worldview and learn how to engage and adapt across cultural differences.</t>
  </si>
  <si>
    <t>Cultural Competency,Multi-Cultural Team Leadership</t>
  </si>
  <si>
    <t>Self-Compassion: The Proven Power of Being Kind to Yourself (Blinkist Summary)</t>
  </si>
  <si>
    <t>Learn how to be more kind to yourself by practicing the skill of self-compassion. Get tips for eliminating self-criticism and more, in this short audiobook.</t>
  </si>
  <si>
    <t>Personal Development</t>
  </si>
  <si>
    <t>Preventing Harassment in the Workplace</t>
  </si>
  <si>
    <t>Learn how leaders can help to prevent harassment and proactively create safe and healthy workplaces.</t>
  </si>
  <si>
    <t>Communication,Human Resources (HR)</t>
  </si>
  <si>
    <t>The Power of Introverts</t>
  </si>
  <si>
    <t>Being an introvert isn't a liability—it's a superpower. Learn what introversion is and isn't, as well as how introverts can manage their energy to maximize their performance.</t>
  </si>
  <si>
    <t>Performance Management,Workplace Relations</t>
  </si>
  <si>
    <t>The Science of Compassion: An Introduction</t>
  </si>
  <si>
    <t>This audio-only course combines science, inspirational stories, and research-based practices to help you build your capacity for generosity, empathy, kindness, and compassion.</t>
  </si>
  <si>
    <t>Emotional Intelligence,Compassion</t>
  </si>
  <si>
    <t>The Upward Spiral of Compassion</t>
  </si>
  <si>
    <t>This course examines the concept of contagious compassion, and how one act can affect anyone directly or even indirectly involved with a compassionate act.</t>
  </si>
  <si>
    <t>Compassion</t>
  </si>
  <si>
    <t>Color and Cultural Connections</t>
  </si>
  <si>
    <t>This course covers the impact of color across cultures, including how color is used across cultures and how to leverage color with marketing and visual communication.</t>
  </si>
  <si>
    <t>Color Concepts, Color Theory, Cultural Awareness</t>
  </si>
  <si>
    <r>
      <rPr>
        <b/>
        <sz val="30"/>
        <color rgb="FFFFFFFF"/>
        <rFont val="Century Gothic"/>
        <family val="1"/>
      </rPr>
      <t>----------------</t>
    </r>
    <r>
      <rPr>
        <b/>
        <sz val="30"/>
        <color rgb="FF0B5394"/>
        <rFont val="Century Gothic"/>
        <family val="1"/>
      </rPr>
      <t>Diversity, Inclusion, and Belonging Contributors</t>
    </r>
    <r>
      <rPr>
        <b/>
        <sz val="30"/>
        <color rgb="FFFFFFFF"/>
        <rFont val="Century Gothic"/>
        <family val="1"/>
      </rPr>
      <t>----------------------</t>
    </r>
    <r>
      <rPr>
        <b/>
        <sz val="30"/>
        <color rgb="FF0B5394"/>
        <rFont val="Century Gothic"/>
        <family val="1"/>
      </rPr>
      <t>Diversity, Inclusion, and Belonging Contributors</t>
    </r>
    <r>
      <rPr>
        <b/>
        <sz val="30"/>
        <color rgb="FFFFFFFF"/>
        <rFont val="Century Gothic"/>
        <family val="1"/>
      </rPr>
      <t>---------------------------</t>
    </r>
  </si>
  <si>
    <t>Cultures and ethnicities are categories of people who identify with one another on the basis of a belief of common descent. Descent-based attributes include common language, ancestry, history, society, culture, nation, religion, race, or social treatment of a specific group.</t>
  </si>
  <si>
    <t>Multinational Communication in the Workplace</t>
  </si>
  <si>
    <t>Learn how to address the cultural and linguistic challenges that crop up in international workplaces. Discover tips for effectively communicating with your multinational team.</t>
  </si>
  <si>
    <t>Cross-cultural Competence,Cross-cultural Communication Skills,Multinational Team Management</t>
  </si>
  <si>
    <t>Social Interactions for Multinational Teams</t>
  </si>
  <si>
    <t>Learn how to communicate respectfully across cultures. Discover tips for how to ensure your body language approach and behaviors are considerate and mindful of other cultures.</t>
  </si>
  <si>
    <t>Leading Meetings,Cross-cultural Teams,Cross-cultural Communication Skills,Teamwork</t>
  </si>
  <si>
    <t>Just Ask: Kwame Christian on Discussing Race</t>
  </si>
  <si>
    <t>In this audio-only course, join conflict resolution expert Kwame Christian as he answers LinkedIn members' questions about how to talk about race and inequality in the workplace.</t>
  </si>
  <si>
    <t>Diversity &amp; Inclusion
Race Relations</t>
  </si>
  <si>
    <t>Make real change happen by increasing equity and access in your organization. Learn how to drive change and anti-racism on a company-wide level.</t>
  </si>
  <si>
    <t>Leading Positive Change, Anti-racism, Organizational Leadership</t>
  </si>
  <si>
    <t>How to Engage Meaningfully in Allyship and Anti-Racism</t>
  </si>
  <si>
    <t>Most of us are learning about allyship and anti-racism for the first time. In this learning path, experts Dereca Blackmon and Kwame Christian teach you the foundational skills—mindset, communication, and advocacy—you need to be an effective ally and champion for anti-racism in your organization.</t>
  </si>
  <si>
    <t>Race refers to a grouping of people based on shared physical or social qualities. Gender refers to a range of characteristics pertaining to, and differentiating between, masculinity and femininity. Generation typically refers to groups of people born over a 15–20 year period.</t>
  </si>
  <si>
    <t>Out and Proud: Approaching LGBT Issues in the Workplace</t>
  </si>
  <si>
    <t>Learn how to feel more confident about coming out at work, as well as how both allies and individuals who identify as LGBT can help create a more inclusive environment.</t>
  </si>
  <si>
    <t>LGBTQ Rights,Workplace Culture,Diversity &amp; Inclusion</t>
  </si>
  <si>
    <t>Succeeding as an LGBT Professional</t>
  </si>
  <si>
    <t>Workplace Relations, Diversity &amp; Inclusion</t>
  </si>
  <si>
    <t>Gender in Negotiation</t>
  </si>
  <si>
    <t>Find out how gender identity impacts negotiation and learn ways to promote equality in negotiation for the future.</t>
  </si>
  <si>
    <t>Negotiation, Gender Analysis</t>
  </si>
  <si>
    <t>Fighting Gender Bias at Work</t>
  </si>
  <si>
    <t>Get concrete guidance on how to address gender bias in the workplace. Explore the most common types of biases women face and learn about the concept of intersectionality.</t>
  </si>
  <si>
    <t>Gender Equality,Women's Issues,Workplace Relations</t>
  </si>
  <si>
    <t>Learn how to manage and lead Generation Z, a more realistic, competitive, and motivated generation of employees.</t>
  </si>
  <si>
    <t>Marketing to Generation Z</t>
  </si>
  <si>
    <t>Learn how to market and sell products and services to Generation Z‚Äîa more realistic competitive and motivated generation of consumers.</t>
  </si>
  <si>
    <t>Social Media Marketing,Marketing Strategy</t>
  </si>
  <si>
    <t>Explore a roadmap for self-advocacy and career success for women‚Äîand their male allies.</t>
  </si>
  <si>
    <t>Becoming a Male Ally at Work</t>
  </si>
  <si>
    <t>Learn everyday actions to bolster gender equality in the workplace as an ally. Get tips for amplifying women's voices at work taking on your share of emotional labor and more.</t>
  </si>
  <si>
    <t>Personal Development,Life Skills</t>
  </si>
  <si>
    <t>Women Transforming Tech: Breaking Bias</t>
  </si>
  <si>
    <t>Break into the tech industry by breaking bias. Learn skills to level the playing field gain visibility build a network pick the right projects and pave the way for change.</t>
  </si>
  <si>
    <t>Career Management,Women's Issues</t>
  </si>
  <si>
    <t>Women Transforming Tech: Building Your Brand</t>
  </si>
  <si>
    <t>Learn how to leverage your unique personal brand to meet your professional goals.</t>
  </si>
  <si>
    <t>Career Management,Women's Issues,Personal Branding</t>
  </si>
  <si>
    <t>Women Transforming Tech: Finding Sponsors</t>
  </si>
  <si>
    <t>Learn how to find a sponsor‚ a personal career champion‚ to guide your career in the tech industry to new highs.</t>
  </si>
  <si>
    <t>Career Management,Women's Issues,Coaching &amp; Mentoring</t>
  </si>
  <si>
    <t>Women Transforming Tech: Getting Strategic with Your Career</t>
  </si>
  <si>
    <t>Take charge of your career as a woman in tech. Learn how to find jobs set goals network with peers and mentors and develop a communication style that propels you forward.</t>
  </si>
  <si>
    <t>Women Transforming Tech: Networking</t>
  </si>
  <si>
    <t>Building a career in technology can be challenging, especially for women. Learn networking skills to build relationships for a solid and long-lasting career in tech.</t>
  </si>
  <si>
    <t>Career Management,Business Networking,Women's Issues</t>
  </si>
  <si>
    <t>Women Transforming Tech: Voices from the Field</t>
  </si>
  <si>
    <t>Listen to a roundtable discussion between leading women in tech. Topics include being an authentic leader making an impact building confidence and more.</t>
  </si>
  <si>
    <t>Women Transforming Tech: Career Insights</t>
  </si>
  <si>
    <t>Get authentic advice for breaking into—and staying ahead in—the tech industry. Discover how to develop a growth mindset, find your superpower, and more.</t>
  </si>
  <si>
    <t>Women's Leadership</t>
  </si>
  <si>
    <t>Leadership Strategies for Women</t>
  </si>
  <si>
    <t>Create a culture of inclusive excellence that allows women in leadership to thrive. Learn skills to overcome bias improve communication and build a network of mentors and allies.</t>
  </si>
  <si>
    <t>Leadership,Diversity &amp; Inclusion</t>
  </si>
  <si>
    <t>Managing Multiple Generations</t>
  </si>
  <si>
    <t>Learn how to build higher-functioning and more productive teams by exploring ways to better manage across the four generations in the modern workplace.</t>
  </si>
  <si>
    <t>Generational Differences,People Management,Diversity &amp; Inclusion</t>
  </si>
  <si>
    <t>Getting to Yes: Advice for Female Founders on How to Get Funded</t>
  </si>
  <si>
    <t>Looking to raise money for your new venture? Learn what female entrepreneurs need to know to combat misconceptions and convince investors of their company's value.</t>
  </si>
  <si>
    <t>Entrepreneurship,Negotiation,Venture Financing</t>
  </si>
  <si>
    <t>Become a Courageous Female Leader</t>
  </si>
  <si>
    <t>Learn about the barriers that hold women back from taking on leadership roles at work as well as how to sidestep them on your way up the corporate ladder.</t>
  </si>
  <si>
    <t>Gender Equality,Women's Leadership</t>
  </si>
  <si>
    <t>Proven Success Strategies for Women at Work</t>
  </si>
  <si>
    <t>Learn how women can succeed in the workplace and negotiate for better jobs, opportunities, and pay.</t>
  </si>
  <si>
    <t xml:space="preserve">Diversity &amp; Inclusion, Personal Development
</t>
  </si>
  <si>
    <t>Own It: The Power of Women at Work</t>
  </si>
  <si>
    <t>Get essential insights and lessons on how women in business can network and negotiate better and get the feedback needed to elevate their careers to a new level of success.</t>
  </si>
  <si>
    <t>Gender Equality,Workplace Culture,Women's Leadership</t>
  </si>
  <si>
    <t>Women who aspire to leadership roles face unique challenges in today's companies. They are passed over for key opportunities, paid less than their male colleagues, and left out of critical networks. In this path, learn essential skills and strategies for success as a leader in the workforce.</t>
  </si>
  <si>
    <t>Career Development, Diversity &amp; Inclusion, Women's Issues</t>
  </si>
  <si>
    <t>Aim to please a diverse range of individuals and accommodate a variety of experiences and ways of interacting with the world.</t>
  </si>
  <si>
    <t>Inclusive Instructional Design</t>
  </si>
  <si>
    <t>Learn how to mindfully design inclusive learning experiences that reflect and resonate with your entire audience.</t>
  </si>
  <si>
    <t>Instructional Design,Diversity &amp; Inclusion</t>
  </si>
  <si>
    <t>Architectural Design: The WE Way for Workplace Inclusivity</t>
  </si>
  <si>
    <t>Learn to reimagine architectural design as an inclusive way for everyone in your organization to feel seen, welcomed, valued, and loved.</t>
  </si>
  <si>
    <t>Diversity &amp; Inclusion, Architectural Design, Accessibility</t>
  </si>
  <si>
    <t>Creating Accessible Documents in Microsoft Office</t>
  </si>
  <si>
    <t>Learn how to create documents in Word Excel and PowerPoint that are accessible to all including those using assistive technology.</t>
  </si>
  <si>
    <t>Microsoft Excel,Microsoft Word,Microsoft PowerPoint,Word Processing</t>
  </si>
  <si>
    <t>Digital Accessibility for the Modern Workplace (with Audio Descriptions)</t>
  </si>
  <si>
    <t>Explore the digital tools and best practices you can use to create a more accessible, inclusive workplace. Note: This course includes audio descriptions (AD).</t>
  </si>
  <si>
    <t>Computer Accessibility, Workplace Design</t>
  </si>
  <si>
    <t>Simplifying Web Development with Accessibility Best Practices</t>
  </si>
  <si>
    <t>Make your web apps and sites easier to build by learning the art of accessibility.</t>
  </si>
  <si>
    <t>Web Design, Computer Accessibility, Web Development</t>
  </si>
  <si>
    <t>Teaching Techniques: Making Accessible Learning</t>
  </si>
  <si>
    <t>Learn to provide accommodations to make learning accessible to students with disabilities and meet Section 508 compliance for digital learning.</t>
  </si>
  <si>
    <t>Teaching,E-Learning,Accessibility</t>
  </si>
  <si>
    <t>Inclusive Mindset for Committed Allies</t>
  </si>
  <si>
    <t>Become a better ally. Discover how to develop an inclusive mindset put marginalized voices first and be the change you want to see in the world.</t>
  </si>
  <si>
    <t>Customizing Windows 10 for Accessibility and Ease of Use</t>
  </si>
  <si>
    <t>Learn how to customize Windows 10. Create an easy-to-navigate and more personalized experience on your PC with these simple tips and tricks.</t>
  </si>
  <si>
    <t>Windows,Computer Accessibility</t>
  </si>
  <si>
    <t>Customizing Macs for Accessibility and Ease of Use</t>
  </si>
  <si>
    <t>Learn how to customize macOS to your liking. Create an easy-to-navigate and more personalized experience on your computer with these simple tips and tricks.</t>
  </si>
  <si>
    <t>Mac,Computer Accessibility</t>
  </si>
  <si>
    <t>Finding Your Introvert/Extrovert Balance in the Workplace</t>
  </si>
  <si>
    <t>Balance the introvert and extrovert in you. Grow professionally by learning to cultivate both introverted and extroverted behaviors.</t>
  </si>
  <si>
    <t>Personal Development,Communication</t>
  </si>
  <si>
    <t>Managing Your Career as an Introvert</t>
  </si>
  <si>
    <t>Learn to move forward in your career as an introvert. Get career tips for networking getting noticed and understanding your true skills and abilities.</t>
  </si>
  <si>
    <t>Personal Development,Communication,Life Skills,Career Management</t>
  </si>
  <si>
    <t>Advanced Accessible PDFs</t>
  </si>
  <si>
    <t>Learn to address issues that are preventing your PDF documents from being fully accessible and compliant and get tips and tricks to streamline the PDF remediation process.</t>
  </si>
  <si>
    <t>Adobe Acrobat,Document Management,PDF Management,SEO Copywriting</t>
  </si>
  <si>
    <t>Managing Depression in the Workplace</t>
  </si>
  <si>
    <t>Learn practical techniques that can help individuals dealing with depression approach their work more effectively and reach out for the support they need.</t>
  </si>
  <si>
    <t>Personal Development,Team Leadership,Life Skills,Talent Management</t>
  </si>
  <si>
    <t>Balancing Work and Life as a Work-from-Home Parent</t>
  </si>
  <si>
    <t>Join clinical psychologist, author, and mom of three, Andrea Bonior, as she shares how to balance work and life as a work-from-home parent (hint: perfection is not the goal).</t>
  </si>
  <si>
    <t xml:space="preserve">Time Management, Work Life Balance, Virtual Office
</t>
  </si>
  <si>
    <t>Accessibility for Web Design</t>
  </si>
  <si>
    <t>Make the digital world more accessible to visitors with disabilities and impairments. Learn web accessibility techniques to make sure your web designs are easy for everyone to use.</t>
  </si>
  <si>
    <t>Accessibility,Web Standards,Computer Accessibility</t>
  </si>
  <si>
    <t>EPUB Accessibility Using InDesign</t>
  </si>
  <si>
    <t>Learn how to create cleaner more accessible ebooks using Adobe InDesign.</t>
  </si>
  <si>
    <t>Digital Publishing,Computer Accessibility,Adobe InDesign</t>
  </si>
  <si>
    <t>Accessible Video: Caption, Search, and Compliance Strategies</t>
  </si>
  <si>
    <t>Learn how to increase the accessibility and discoverability of your videos. Add captions and transcripts using popular video editing tools such as Premiere Pro.</t>
  </si>
  <si>
    <t>Final Cut Pro,Video Editing,Facebook,Adobe Premiere Pro,YouTube</t>
  </si>
  <si>
    <t>A veteran is a person who has had extensive or lengthy experience in a specific field, commonly referring to a person who has served in the military.</t>
  </si>
  <si>
    <t>Translating Your Military Skills to Civilian Workplace</t>
  </si>
  <si>
    <t>Learn how to transition your military experience into a fulfilling civilian career.</t>
  </si>
  <si>
    <t>Transferable Skills</t>
  </si>
  <si>
    <t>Florent Groberg on Finding Your Purpose after Active Duty</t>
  </si>
  <si>
    <t>Join Medal of Honor recipient and LinkedIn for Veterans spokesperson Florent Groberg to explore the challenges and opportunities of leaving military service for civilian life.</t>
  </si>
  <si>
    <t>Career Development,Career Management</t>
  </si>
  <si>
    <t>LinkedIn for Veterans</t>
  </si>
  <si>
    <t>LinkedIn seeks to helps veterans take the next step in their careers. Learn how to use LinkedIn to grow your network learn new skills and find job opportunities.</t>
  </si>
  <si>
    <t>LinkedIn,Personal Branding</t>
  </si>
  <si>
    <t>Transitioning from military service to civilian employment can be a challenging process full of uncertainty. Get the skills necessary to envision a new career, plot a transition plan, translate your experience, network into opportunity, and excel in your new role.</t>
  </si>
  <si>
    <t>Career Development,Career Management, Veterans</t>
  </si>
  <si>
    <t>Making the most of your military education benefits can catapult you ahead in your post-service career to a broad range of opportunities. Get the skills to gain admission to schools, excel as a new student on campus, and use your education to establish an exciting career.</t>
  </si>
  <si>
    <t>Managing a career as a military spouse can be challenging due to frequent moves, varying credential requirements, and the added family stress of your spouse's deployments. Learn how to find and manage work opportunities best suited to your skills and needs and excel in the workforce.</t>
  </si>
  <si>
    <r>
      <rPr>
        <b/>
        <sz val="30"/>
        <color rgb="FFFFFFFF"/>
        <rFont val="Century Gothic"/>
        <family val="1"/>
      </rPr>
      <t>--------------------------</t>
    </r>
    <r>
      <rPr>
        <b/>
        <sz val="30"/>
        <color rgb="FF0B5394"/>
        <rFont val="Century Gothic"/>
        <family val="1"/>
      </rPr>
      <t>DIB Solution Design</t>
    </r>
    <r>
      <rPr>
        <b/>
        <sz val="30"/>
        <color rgb="FFFFFFFF"/>
        <rFont val="Century Gothic"/>
        <family val="1"/>
      </rPr>
      <t>------------------------------------------------------------------------</t>
    </r>
    <r>
      <rPr>
        <b/>
        <sz val="30"/>
        <color rgb="FF0B5394"/>
        <rFont val="Century Gothic"/>
        <family val="1"/>
      </rPr>
      <t>DIB Solution Design</t>
    </r>
    <r>
      <rPr>
        <b/>
        <sz val="30"/>
        <color rgb="FFFFFFFF"/>
        <rFont val="Century Gothic"/>
        <family val="1"/>
      </rPr>
      <t>------------</t>
    </r>
  </si>
  <si>
    <t xml:space="preserve">State and quantify the desired changes and results anticipated from the implementation of a particular program or set of initiatives. Outcome statements should include measurable goals, establish intended objectives, and include a roadmap of how these will be accomplished. </t>
  </si>
  <si>
    <t>Dealing with Difficult People in Your Office</t>
  </si>
  <si>
    <t>In this course adapted from the podcast &lt;i&gt;How to Be Awesome at Your Job&lt;/i&gt; psychiatrist Jody Foster offers tips for handling the distinct kinds of difficult people in your workplace.</t>
  </si>
  <si>
    <t>Conflict Prevention,Workplace Relations,Teamwork</t>
  </si>
  <si>
    <t>Uncovering Your Authentic Self at Work</t>
  </si>
  <si>
    <t>Learn about covering—a strategy through which individuals downplay a known stigmatized identity to blend into the mainstream—and how to build a more authentic workplace.</t>
  </si>
  <si>
    <t>Professional Communication, Diversity &amp; Inclusion, Personal Branding</t>
  </si>
  <si>
    <t>Lifelong Learning as a Tool for Building Your Career</t>
  </si>
  <si>
    <t>Learn from the life experiences of Dr. Jacquelyn Malcolm and get practical advice on building your career through non-traditional routes.</t>
  </si>
  <si>
    <t>Lifelong Learning, Career Management</t>
  </si>
  <si>
    <t>Branding Your Authentic Self</t>
  </si>
  <si>
    <t>Learn from the life experiences of Danisha Lomax, VP and National Paid Social Lead at Digitas NA, and get advice on branding yourself and your organization effectively.</t>
  </si>
  <si>
    <t>Personal Branding</t>
  </si>
  <si>
    <t>Working with Difficult People</t>
  </si>
  <si>
    <t>Learn methods for recognizing the characteristics of some of the most common types of difficult people, and discover how to deal with these individuals more effectively.</t>
  </si>
  <si>
    <t>Personal Development,Communication,Life Skills,Teamwork</t>
  </si>
  <si>
    <t>Empathy in Business: Design for Success</t>
  </si>
  <si>
    <t>Discover the impact empathy can have on you and your business. This course shows how powerful empathy can be in society, design, and communications.</t>
  </si>
  <si>
    <t>Empathic Design</t>
  </si>
  <si>
    <t>Having Difficult Conversations</t>
  </si>
  <si>
    <t>Learn how to have difficult conversations with colleagues employees and managers. Develop your communication skills to improve your relationships teamwork and business performance.</t>
  </si>
  <si>
    <t>Communication,Interpersonal Communication</t>
  </si>
  <si>
    <t>Unconscious Bias</t>
  </si>
  <si>
    <t>Learn how to understand and identify your own biases so that you can begin to make more thoughtful hiring promotion and interpersonal decisions in your everyday life.</t>
  </si>
  <si>
    <t>Social Inclusion,Communication,Mindfulness,Teamwork,Talent Management</t>
  </si>
  <si>
    <t>Working with High-Conflict People as a Manager</t>
  </si>
  <si>
    <t>Learn how to manage and lead high-conflict people and guide them towards positive behavioral change.</t>
  </si>
  <si>
    <t>People Management,Conflict Management,Interpersonal Skills</t>
  </si>
  <si>
    <t>Inclusion During Difficult Times</t>
  </si>
  <si>
    <t>Learn how to build a more compassionate inclusive work environment where employees can thrive as they adjust to our new normal.</t>
  </si>
  <si>
    <t>Diversity &amp; Inclusion,Workplace Relations,Organizational Leadership</t>
  </si>
  <si>
    <t>Explore a roadmap for self-advocacy and career success for women and their male allies.</t>
  </si>
  <si>
    <t>Building Change Capability for Managers</t>
  </si>
  <si>
    <t>Discover how to create a legacy of long-lasting positive change. Build the leadership skills you need to plan deliver and reinforce successful change at your organization.</t>
  </si>
  <si>
    <t>Leading Positive Change,Change Management,Organizational Leadership</t>
  </si>
  <si>
    <t>Developing Adaptable Employees</t>
  </si>
  <si>
    <t>Learn how to develop adaptive workers. Explore why workers‚ and managers‚Äîneed to be adaptive and what skills managers can help employees develop in order to be resilient.</t>
  </si>
  <si>
    <t>People Development,Coaching,Talent Management</t>
  </si>
  <si>
    <t>Developing Adaptable Managers</t>
  </si>
  <si>
    <t>Learn how to develop your managers so that they can meet the challenges of a constantly changing workplace.</t>
  </si>
  <si>
    <t>Driving Measurable, Sustainable Change</t>
  </si>
  <si>
    <t>Learn how to measure and drive change by establishing the right metrics leveraging processes capable of supporting the change and transforming mindsets and behaviors.</t>
  </si>
  <si>
    <t>Sustainable Business Strategies,Change Management</t>
  </si>
  <si>
    <t>Alignment with DIB Strategy</t>
  </si>
  <si>
    <t xml:space="preserve">Shift from a compliance mindset of DIB strategies to full integration throughout the organization. DIB is viewed as a critical element of a company’s business strategies and growth objectives. </t>
  </si>
  <si>
    <t>Mindfulness, Diversity, and the Quest for Inclusion</t>
  </si>
  <si>
    <t>Learn how to use mindfulness and meditation in the work you do to foster an environment of inclusion.</t>
  </si>
  <si>
    <t>Mindfulness, Diversity &amp; Inclusion</t>
  </si>
  <si>
    <t>Managing a Diverse Team</t>
  </si>
  <si>
    <t>Learn how to manage counsel and lead a diverse team in order to foster their best performance.</t>
  </si>
  <si>
    <t>Management,Diversity &amp; Inclusion,Talent Management</t>
  </si>
  <si>
    <t>Use technology that helps move the business, including customers and employees, forward towards comprehensive and strategic DIB application globally.</t>
  </si>
  <si>
    <t>Creating Change: Diversity and Inclusion in the Tech Industry</t>
  </si>
  <si>
    <t>Learn about efforts made at a variety of levels to address the issue of diversity and inclusion in the tech industry.</t>
  </si>
  <si>
    <t>Organizational Culture,Leading Positive Change,Diversity &amp; Inclusion</t>
  </si>
  <si>
    <t>Inclusive Tech: Conducting Humane Code Reviews</t>
  </si>
  <si>
    <t>Code reviews are key parts of the software development process, so why do so many developers dread them? In this course, learn how to take code reviews from painful to productive.</t>
  </si>
  <si>
    <t>Code Review, Teamwork</t>
  </si>
  <si>
    <t>Inclusive Tech: Breaking Bias in Tech</t>
  </si>
  <si>
    <t xml:space="preserve">Learn how to remove biases from products and build inclusive technology </t>
  </si>
  <si>
    <t>Diversity &amp; Inclusion</t>
  </si>
  <si>
    <t>Learn how to find a sponsor‚ a personal career champion, to guide your career in the tech industry to new highs.</t>
  </si>
  <si>
    <t>Building a career in technology can be challenging‚Äîespecially for women. Learn networking skills to build relationships for a solid and long-lasting career in tech.</t>
  </si>
  <si>
    <t>Inclusive Tech: The Case for Inclusive Leadership</t>
  </si>
  <si>
    <t>Learn what it means to be inclusive, why it matters, and how you can start implementing inclusive leadership.</t>
  </si>
  <si>
    <t>Technical Leadership, Diversity &amp; Inclusion</t>
  </si>
  <si>
    <t>Learn how to create documents in Word, Excel, and PowerPoint that are accessible to all including those using assistive technology.</t>
  </si>
  <si>
    <t>John Maeda on Design, Business, and Inclusion</t>
  </si>
  <si>
    <t>LinkedIn Influencer John Maeda discusses the link between inclusion and good design and explains how businesses can create better products by understanding their users.</t>
  </si>
  <si>
    <t>Product Management,Design Thinking</t>
  </si>
  <si>
    <t>React: Accessibility</t>
  </si>
  <si>
    <t>This course teaches how to create an accessible experience with single-page applications created in React.</t>
  </si>
  <si>
    <t>Computer Accessibility, User Interface Design, React.js</t>
  </si>
  <si>
    <t xml:space="preserve">Create and leverage a set of plans that outline the exact actions required to move the initiative from an idea to a reality. A successful implementation approach should be duplicatable across teams, throughout departments, in the C-suite, and at the board level.  </t>
  </si>
  <si>
    <t>Communicating about Culturally Sensitive Issues</t>
  </si>
  <si>
    <t>Anti-racism,Leading Positive Change,Organizational Leadership</t>
  </si>
  <si>
    <t>Gary Hamel on Busting Bureaucracy</t>
  </si>
  <si>
    <t>Cut the red tape. Global business thought leader Gary Hamel shows how to bust bureaucracy. Learn to find evidence and support for positive change at any level of an organization.</t>
  </si>
  <si>
    <t>Management,Organizational Leadership,Business Strategy</t>
  </si>
  <si>
    <t>How to Be an Adaptable Employee during Change and Uncertainty</t>
  </si>
  <si>
    <t>Learn how to become more adaptable so you can adjust to change and disruption at work‚ and proactively shape your professional destiny along the way.</t>
  </si>
  <si>
    <t>Marketing to Millennials</t>
  </si>
  <si>
    <t>Learn all about marketing to the largest buying segment in the economy—millennials.</t>
  </si>
  <si>
    <t xml:space="preserve">Content Marketing, B2C Marketing, Social Media Marketing
</t>
  </si>
  <si>
    <t>Marketing to Diverse Audiences</t>
  </si>
  <si>
    <t>Learn to reframe discussions around diverse marketing so you can build engaging marketing experiences.</t>
  </si>
  <si>
    <t>Diversity Marketing, Marketing Strategy</t>
  </si>
  <si>
    <t>Making Change Last</t>
  </si>
  <si>
    <t>Make changes that stick. Learn about the factors that cause us to veer off track as well as actions you can take to create a pattern for continual long-lasting change.</t>
  </si>
  <si>
    <t>Personal Development,Change Management</t>
  </si>
  <si>
    <t>Managing Organizational Change for Managers</t>
  </si>
  <si>
    <t>Successful change starts at the top. Learn how to communicate reinforce and lead your team through change.</t>
  </si>
  <si>
    <t>Leadership,Management,Organizational Change Agent,Change Management</t>
  </si>
  <si>
    <t>Developing Cross-Cultural Intelligence</t>
  </si>
  <si>
    <t>Develop the cross-cultural intelligence to navigate cultural differences. Discover the difference between high- and low-context cultures and how to effectively work across them.</t>
  </si>
  <si>
    <t>Cross-cultural Teams,Cross-cultural Communication Skills,Teamwork</t>
  </si>
  <si>
    <t xml:space="preserve">Change Management &amp; Communication </t>
  </si>
  <si>
    <t>Create a detailed plan of when the change will occur, how it will occur, and who will be communicating it across the company, by departments, to specific individuals. The communication needs to be open and honest, describing how the change will be supported, explaining how the change will affect the business and the people, and providing a vision of the future.</t>
  </si>
  <si>
    <t>Communicating Change in an Enterprise-Wide Transformation</t>
  </si>
  <si>
    <t>Learn about how to develop a communication strategy that is intentional and strategic while building a set of practical tools to lead change in a successful enterprise-wide transformation.</t>
  </si>
  <si>
    <t>Business Transformation,Change Communications,Change Management</t>
  </si>
  <si>
    <t>Communicating in Times of Change</t>
  </si>
  <si>
    <t>Get the tools you need to strategize your communication efforts craft the change communication message manage difficult questions overcome resistance and more.</t>
  </si>
  <si>
    <t>Communication,Change Communications,Executive Leadership</t>
  </si>
  <si>
    <t>Communicating Internally during Times of Uncertainty</t>
  </si>
  <si>
    <t>Learn how to communicate effectively with employees during times of change and uncertainty.</t>
  </si>
  <si>
    <t>Change Communications,Change Management,Organizational Leadership</t>
  </si>
  <si>
    <t>Humble Leadership: The Power of Relationships, Openness, and Trust (getAbstract Summary)</t>
  </si>
  <si>
    <t>In this course adapted from the podcast, "How to Be Awesome at Your Job," psychiatrist Jody Foster offers tips for handling the distinct kinds of difficult people in your workplace.</t>
  </si>
  <si>
    <t>Building Trust,Leadership,Team Leadership</t>
  </si>
  <si>
    <t>Create a plan that addresses how to make change happen throughout an organization. Implement changes to important factors of the business to achieve sustainable and lasting change.</t>
  </si>
  <si>
    <t>Take a systemic approach dealing with the transition or transformation of a company’s DIB goals and objectives. Leverage activities that help move change forward and throughout an organization and help people adapt to the change.</t>
  </si>
  <si>
    <t>Bystander Training: From Bystander to Upstander</t>
  </si>
  <si>
    <t>Become an upstander and change the trajectory of your organization‚Äôs culture. Learn specific actionable tools to stand up to harassment and bullying occur in your workplace.</t>
  </si>
  <si>
    <t>Personal Development,Communication,Leadership</t>
  </si>
  <si>
    <t>Organizational Culture</t>
  </si>
  <si>
    <t>Company culture impacts employee morale and the bottom line. Learn how leaders, managers, and HR can create, nurture, and change organizational culture.</t>
  </si>
  <si>
    <t>Organizational Culture,Staff Development,Organizational Leadership</t>
  </si>
  <si>
    <t>How to Speak Up Against Racism at Work</t>
  </si>
  <si>
    <t>How to confidently speak up against racism in the workplace.</t>
  </si>
  <si>
    <t>Interpersonal Communication, Anti-racism, Allyship</t>
  </si>
  <si>
    <t>Learn how to develop adaptive workers. Explore why workers and managers need to be adaptive and what skills managers can help employees develop in order to be resilient.</t>
  </si>
  <si>
    <t>Learn how to become more adaptable so you can adjust to change and disruption at work‚Äîand proactively shape your professional destiny along the way.</t>
  </si>
  <si>
    <t>Difficult Conversations: Talking About Race at Work</t>
  </si>
  <si>
    <t>Interpersonal Communication, Race Relations, Difficult Situations</t>
  </si>
  <si>
    <r>
      <t xml:space="preserve">How to use this on-demand content mapping document
</t>
    </r>
    <r>
      <rPr>
        <sz val="14"/>
        <color rgb="FF434343"/>
        <rFont val="Century Gothic"/>
        <family val="1"/>
      </rPr>
      <t xml:space="preserve">Content is refreshed </t>
    </r>
    <r>
      <rPr>
        <b/>
        <i/>
        <sz val="14"/>
        <color rgb="FF434343"/>
        <rFont val="Century Gothic"/>
        <family val="1"/>
      </rPr>
      <t xml:space="preserve">monthly </t>
    </r>
    <r>
      <rPr>
        <sz val="14"/>
        <color rgb="FF434343"/>
        <rFont val="Century Gothic"/>
        <family val="1"/>
      </rPr>
      <t xml:space="preserve">- </t>
    </r>
    <r>
      <rPr>
        <b/>
        <sz val="14"/>
        <color rgb="FF0563C1"/>
        <rFont val="Century Gothic"/>
        <family val="1"/>
      </rPr>
      <t>last updated: August 18th, 2021</t>
    </r>
  </si>
  <si>
    <r>
      <t xml:space="preserve">We define a </t>
    </r>
    <r>
      <rPr>
        <b/>
        <sz val="13"/>
        <rFont val="Century Gothic"/>
        <family val="1"/>
      </rPr>
      <t>competency</t>
    </r>
    <r>
      <rPr>
        <sz val="13"/>
        <rFont val="Century Gothic"/>
        <family val="1"/>
      </rPr>
      <t xml:space="preserve"> as the capability to apply a set of related knowledge, skills, and abilities to successfully perform critical tasks or functions in a specific setting.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</si>
</sst>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70" x14ac:knownFonts="1">
    <font>
      <sz val="10"/>
      <color rgb="FF000000"/>
      <name val="Arial"/>
    </font>
    <font>
      <sz val="12"/>
      <name val="Century Gothic"/>
      <family val="1"/>
    </font>
    <font>
      <b/>
      <sz val="20"/>
      <name val="Century Gothic"/>
      <family val="1"/>
    </font>
    <font>
      <sz val="13"/>
      <name val="Century Gothic"/>
      <family val="1"/>
    </font>
    <font>
      <b/>
      <sz val="13"/>
      <name val="Century Gothic"/>
      <family val="1"/>
    </font>
    <font>
      <sz val="14"/>
      <name val="Century Gothic"/>
      <family val="1"/>
    </font>
    <font>
      <sz val="10"/>
      <name val="Century Gothic"/>
      <family val="1"/>
    </font>
    <font>
      <b/>
      <sz val="20"/>
      <color rgb="FF434343"/>
      <name val="Century Gothic"/>
      <family val="1"/>
    </font>
    <font>
      <sz val="10"/>
      <name val="Arial"/>
      <family val="2"/>
    </font>
    <font>
      <u/>
      <sz val="13"/>
      <color rgb="FF0000FF"/>
      <name val="Century Gothic"/>
      <family val="1"/>
    </font>
    <font>
      <b/>
      <i/>
      <sz val="13"/>
      <color rgb="FF0563C1"/>
      <name val="Century Gothic"/>
      <family val="1"/>
    </font>
    <font>
      <b/>
      <sz val="16"/>
      <color rgb="FF0B5394"/>
      <name val="Century Gothic"/>
      <family val="1"/>
    </font>
    <font>
      <b/>
      <sz val="14"/>
      <color rgb="FF434343"/>
      <name val="Century Gothic"/>
      <family val="1"/>
    </font>
    <font>
      <b/>
      <sz val="14"/>
      <color rgb="FF674EA7"/>
      <name val="Century Gothic"/>
      <family val="1"/>
    </font>
    <font>
      <b/>
      <u/>
      <sz val="13"/>
      <color rgb="FF1155CC"/>
      <name val="Century Gothic"/>
      <family val="1"/>
    </font>
    <font>
      <b/>
      <u/>
      <sz val="13"/>
      <color rgb="FF1155CC"/>
      <name val="Century Gothic"/>
      <family val="1"/>
    </font>
    <font>
      <b/>
      <sz val="14"/>
      <color rgb="FFA64D79"/>
      <name val="Century Gothic"/>
      <family val="1"/>
    </font>
    <font>
      <b/>
      <sz val="14"/>
      <color rgb="FF45818E"/>
      <name val="Century Gothic"/>
      <family val="1"/>
    </font>
    <font>
      <sz val="22"/>
      <color rgb="FFFFFFFF"/>
      <name val="Century Gothic"/>
      <family val="1"/>
    </font>
    <font>
      <b/>
      <sz val="18"/>
      <color rgb="FF0B5394"/>
      <name val="Century Gothic"/>
      <family val="1"/>
    </font>
    <font>
      <b/>
      <sz val="22"/>
      <color rgb="FFFFFFFF"/>
      <name val="Century Gothic"/>
      <family val="1"/>
    </font>
    <font>
      <sz val="10"/>
      <color rgb="FFFFFFFF"/>
      <name val="Century Gothic"/>
      <family val="1"/>
    </font>
    <font>
      <b/>
      <sz val="14"/>
      <color rgb="FF000000"/>
      <name val="Century Gothic"/>
      <family val="1"/>
    </font>
    <font>
      <b/>
      <sz val="11"/>
      <color rgb="FF000000"/>
      <name val="Century Gothic"/>
      <family val="1"/>
    </font>
    <font>
      <b/>
      <sz val="36"/>
      <color rgb="FF999999"/>
      <name val="Century Gothic"/>
      <family val="1"/>
    </font>
    <font>
      <b/>
      <sz val="30"/>
      <color rgb="FF434343"/>
      <name val="Century Gothic"/>
      <family val="1"/>
    </font>
    <font>
      <b/>
      <sz val="36"/>
      <color rgb="FF0B5394"/>
      <name val="Century Gothic"/>
      <family val="1"/>
    </font>
    <font>
      <b/>
      <sz val="36"/>
      <color rgb="FF741B47"/>
      <name val="Century Gothic"/>
      <family val="1"/>
    </font>
    <font>
      <b/>
      <sz val="11"/>
      <color rgb="FF741B47"/>
      <name val="Century Gothic"/>
      <family val="1"/>
    </font>
    <font>
      <b/>
      <sz val="18"/>
      <color rgb="FF434343"/>
      <name val="Century Gothic"/>
      <family val="1"/>
    </font>
    <font>
      <b/>
      <sz val="16"/>
      <color rgb="FF434343"/>
      <name val="Century Gothic"/>
      <family val="1"/>
    </font>
    <font>
      <b/>
      <sz val="16"/>
      <color rgb="FF000000"/>
      <name val="Century Gothic"/>
      <family val="1"/>
    </font>
    <font>
      <sz val="10"/>
      <color rgb="FFFFFFFF"/>
      <name val="Century Gothic"/>
      <family val="1"/>
    </font>
    <font>
      <b/>
      <sz val="10"/>
      <color rgb="FFFFFFFF"/>
      <name val="Century Gothic"/>
      <family val="1"/>
    </font>
    <font>
      <sz val="12"/>
      <color rgb="FFFFFFFF"/>
      <name val="Century Gothic"/>
      <family val="1"/>
    </font>
    <font>
      <sz val="11"/>
      <color rgb="FFFFFFFF"/>
      <name val="Century Gothic"/>
      <family val="1"/>
    </font>
    <font>
      <b/>
      <sz val="30"/>
      <color rgb="FF0B5394"/>
      <name val="Century Gothic"/>
      <family val="1"/>
    </font>
    <font>
      <b/>
      <sz val="18"/>
      <color rgb="FFCCA777"/>
      <name val="Century Gothic"/>
      <family val="1"/>
    </font>
    <font>
      <sz val="14"/>
      <color rgb="FF434343"/>
      <name val="Century Gothic"/>
      <family val="1"/>
    </font>
    <font>
      <sz val="11"/>
      <color rgb="FF434343"/>
      <name val="Century Gothic"/>
      <family val="1"/>
    </font>
    <font>
      <sz val="12"/>
      <color rgb="FF000000"/>
      <name val="Century Gothic"/>
      <family val="1"/>
    </font>
    <font>
      <u/>
      <sz val="12"/>
      <color rgb="FF0563C1"/>
      <name val="Century Gothic"/>
      <family val="1"/>
    </font>
    <font>
      <sz val="10"/>
      <color rgb="FF434343"/>
      <name val="Century Gothic"/>
      <family val="1"/>
    </font>
    <font>
      <sz val="10"/>
      <color rgb="FF666666"/>
      <name val="Century Gothic"/>
      <family val="1"/>
    </font>
    <font>
      <u/>
      <sz val="11"/>
      <color rgb="FF1155CC"/>
      <name val="Century Gothic"/>
      <family val="1"/>
    </font>
    <font>
      <u/>
      <sz val="12"/>
      <color rgb="FF0563C1"/>
      <name val="Century Gothic"/>
      <family val="1"/>
    </font>
    <font>
      <u/>
      <sz val="12"/>
      <color rgb="FF1155CC"/>
      <name val="Century Gothic"/>
      <family val="1"/>
    </font>
    <font>
      <u/>
      <sz val="12"/>
      <color rgb="FF0563C1"/>
      <name val="Century Gothic"/>
      <family val="1"/>
    </font>
    <font>
      <u/>
      <sz val="12"/>
      <color rgb="FF0563C1"/>
      <name val="Century Gothic"/>
      <family val="1"/>
    </font>
    <font>
      <u/>
      <sz val="12"/>
      <color rgb="FF0563C1"/>
      <name val="Century Gothic"/>
      <family val="1"/>
    </font>
    <font>
      <u/>
      <sz val="12"/>
      <color rgb="FF1155CC"/>
      <name val="Century Gothic"/>
      <family val="1"/>
    </font>
    <font>
      <b/>
      <sz val="12"/>
      <color rgb="FFCCA777"/>
      <name val="Century Gothic"/>
      <family val="1"/>
    </font>
    <font>
      <u/>
      <sz val="12"/>
      <color rgb="FF0563C1"/>
      <name val="Century Gothic"/>
      <family val="1"/>
    </font>
    <font>
      <u/>
      <sz val="10"/>
      <color rgb="FF0563C1"/>
      <name val="Century Gothic"/>
      <family val="1"/>
    </font>
    <font>
      <sz val="14"/>
      <color rgb="FF000000"/>
      <name val="Century Gothic"/>
      <family val="1"/>
    </font>
    <font>
      <u/>
      <sz val="12"/>
      <color rgb="FF1155CC"/>
      <name val="Century Gothic"/>
      <family val="1"/>
    </font>
    <font>
      <u/>
      <sz val="12"/>
      <color rgb="FF0563C1"/>
      <name val="Century Gothic"/>
      <family val="1"/>
    </font>
    <font>
      <u/>
      <sz val="12"/>
      <color rgb="FF0563C1"/>
      <name val="Century Gothic"/>
      <family val="1"/>
    </font>
    <font>
      <u/>
      <sz val="12"/>
      <color rgb="FF0563C1"/>
      <name val="Century Gothic"/>
      <family val="1"/>
    </font>
    <font>
      <sz val="11"/>
      <name val="Century Gothic"/>
      <family val="1"/>
    </font>
    <font>
      <u/>
      <sz val="12"/>
      <color rgb="FF1155CC"/>
      <name val="Century Gothic"/>
      <family val="1"/>
    </font>
    <font>
      <u/>
      <sz val="12"/>
      <color rgb="FF1155CC"/>
      <name val="Century Gothic"/>
      <family val="1"/>
    </font>
    <font>
      <u/>
      <sz val="12"/>
      <color rgb="FF0563C1"/>
      <name val="Century Gothic"/>
      <family val="1"/>
    </font>
    <font>
      <u/>
      <sz val="12"/>
      <color rgb="FF0563C1"/>
      <name val="Century Gothic"/>
      <family val="1"/>
    </font>
    <font>
      <b/>
      <i/>
      <sz val="14"/>
      <color rgb="FF434343"/>
      <name val="Century Gothic"/>
      <family val="1"/>
    </font>
    <font>
      <b/>
      <sz val="14"/>
      <color rgb="FF0563C1"/>
      <name val="Century Gothic"/>
      <family val="1"/>
    </font>
    <font>
      <b/>
      <sz val="30"/>
      <color rgb="FFFFFFFF"/>
      <name val="Century Gothic"/>
      <family val="1"/>
    </font>
    <font>
      <sz val="10"/>
      <color rgb="FF000000"/>
      <name val="Century Gothic"/>
      <family val="1"/>
    </font>
    <font>
      <b/>
      <sz val="12"/>
      <name val="Century Gothic"/>
      <family val="1"/>
    </font>
    <font>
      <b/>
      <sz val="10"/>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rgb="FF666666"/>
        <bgColor rgb="FF666666"/>
      </patternFill>
    </fill>
  </fills>
  <borders count="60">
    <border>
      <left/>
      <right/>
      <top/>
      <bottom/>
      <diagonal/>
    </border>
    <border>
      <left/>
      <right/>
      <top/>
      <bottom/>
      <diagonal/>
    </border>
    <border>
      <left style="hair">
        <color rgb="FF0563C1"/>
      </left>
      <right/>
      <top style="hair">
        <color rgb="FF0563C1"/>
      </top>
      <bottom style="hair">
        <color rgb="FF0563C1"/>
      </bottom>
      <diagonal/>
    </border>
    <border>
      <left/>
      <right/>
      <top style="hair">
        <color rgb="FF0563C1"/>
      </top>
      <bottom style="hair">
        <color rgb="FF0563C1"/>
      </bottom>
      <diagonal/>
    </border>
    <border>
      <left/>
      <right style="hair">
        <color rgb="FF0563C1"/>
      </right>
      <top style="hair">
        <color rgb="FF0563C1"/>
      </top>
      <bottom style="hair">
        <color rgb="FF0563C1"/>
      </bottom>
      <diagonal/>
    </border>
    <border>
      <left style="hair">
        <color rgb="FF0563C1"/>
      </left>
      <right/>
      <top/>
      <bottom/>
      <diagonal/>
    </border>
    <border>
      <left/>
      <right style="hair">
        <color rgb="FF0563C1"/>
      </right>
      <top/>
      <bottom/>
      <diagonal/>
    </border>
    <border>
      <left style="hair">
        <color rgb="FF0563C1"/>
      </left>
      <right/>
      <top/>
      <bottom style="hair">
        <color rgb="FF0563C1"/>
      </bottom>
      <diagonal/>
    </border>
    <border>
      <left/>
      <right/>
      <top/>
      <bottom style="hair">
        <color rgb="FF0563C1"/>
      </bottom>
      <diagonal/>
    </border>
    <border>
      <left/>
      <right style="hair">
        <color rgb="FF0563C1"/>
      </right>
      <top/>
      <bottom style="hair">
        <color rgb="FF0563C1"/>
      </bottom>
      <diagonal/>
    </border>
    <border>
      <left/>
      <right/>
      <top/>
      <bottom style="medium">
        <color rgb="FF999999"/>
      </bottom>
      <diagonal/>
    </border>
    <border>
      <left/>
      <right/>
      <top/>
      <bottom style="hair">
        <color rgb="FF999999"/>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666666"/>
      </left>
      <right/>
      <top style="thin">
        <color rgb="FF666666"/>
      </top>
      <bottom style="thin">
        <color rgb="FF666666"/>
      </bottom>
      <diagonal/>
    </border>
    <border>
      <left/>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434343"/>
      </left>
      <right/>
      <top style="thin">
        <color rgb="FF434343"/>
      </top>
      <bottom style="thin">
        <color rgb="FF666666"/>
      </bottom>
      <diagonal/>
    </border>
    <border>
      <left style="thin">
        <color rgb="FF666666"/>
      </left>
      <right style="thin">
        <color rgb="FF434343"/>
      </right>
      <top style="thin">
        <color rgb="FF434343"/>
      </top>
      <bottom/>
      <diagonal/>
    </border>
    <border>
      <left style="thin">
        <color rgb="FF000000"/>
      </left>
      <right style="thin">
        <color rgb="FF000000"/>
      </right>
      <top style="thin">
        <color rgb="FF000000"/>
      </top>
      <bottom style="thin">
        <color rgb="FF000000"/>
      </bottom>
      <diagonal/>
    </border>
    <border>
      <left style="thin">
        <color rgb="FF666666"/>
      </left>
      <right/>
      <top/>
      <bottom/>
      <diagonal/>
    </border>
    <border>
      <left style="thin">
        <color rgb="FF666666"/>
      </left>
      <right style="thin">
        <color rgb="FF666666"/>
      </right>
      <top/>
      <bottom/>
      <diagonal/>
    </border>
    <border>
      <left style="thin">
        <color rgb="FF434343"/>
      </left>
      <right/>
      <top/>
      <bottom/>
      <diagonal/>
    </border>
    <border>
      <left style="thin">
        <color rgb="FF666666"/>
      </left>
      <right style="thin">
        <color rgb="FF434343"/>
      </right>
      <top/>
      <bottom/>
      <diagonal/>
    </border>
    <border>
      <left style="thin">
        <color rgb="FF434343"/>
      </left>
      <right style="thin">
        <color rgb="FF434343"/>
      </right>
      <top style="thin">
        <color rgb="FF434343"/>
      </top>
      <bottom/>
      <diagonal/>
    </border>
    <border>
      <left/>
      <right/>
      <top style="thin">
        <color rgb="FF666666"/>
      </top>
      <bottom/>
      <diagonal/>
    </border>
    <border>
      <left/>
      <right style="thin">
        <color rgb="FF434343"/>
      </right>
      <top style="thin">
        <color rgb="FF434343"/>
      </top>
      <bottom/>
      <diagonal/>
    </border>
    <border>
      <left/>
      <right/>
      <top style="thin">
        <color rgb="FF434343"/>
      </top>
      <bottom style="thin">
        <color rgb="FF666666"/>
      </bottom>
      <diagonal/>
    </border>
    <border>
      <left/>
      <right/>
      <top/>
      <bottom style="thin">
        <color rgb="FF666666"/>
      </bottom>
      <diagonal/>
    </border>
    <border>
      <left/>
      <right style="thin">
        <color rgb="FF434343"/>
      </right>
      <top style="thin">
        <color rgb="FF434343"/>
      </top>
      <bottom style="thin">
        <color rgb="FF666666"/>
      </bottom>
      <diagonal/>
    </border>
    <border>
      <left style="thin">
        <color rgb="FF434343"/>
      </left>
      <right style="thin">
        <color rgb="FF434343"/>
      </right>
      <top/>
      <bottom/>
      <diagonal/>
    </border>
    <border>
      <left/>
      <right style="thin">
        <color rgb="FF434343"/>
      </right>
      <top/>
      <bottom/>
      <diagonal/>
    </border>
    <border>
      <left style="thin">
        <color rgb="FF434343"/>
      </left>
      <right/>
      <top style="thin">
        <color rgb="FF666666"/>
      </top>
      <bottom style="thin">
        <color rgb="FF666666"/>
      </bottom>
      <diagonal/>
    </border>
    <border>
      <left style="thin">
        <color rgb="FF434343"/>
      </left>
      <right style="thin">
        <color rgb="FF434343"/>
      </right>
      <top/>
      <bottom style="thin">
        <color rgb="FF434343"/>
      </bottom>
      <diagonal/>
    </border>
    <border>
      <left/>
      <right style="thin">
        <color rgb="FF434343"/>
      </right>
      <top/>
      <bottom style="thin">
        <color rgb="FF434343"/>
      </bottom>
      <diagonal/>
    </border>
    <border>
      <left style="thin">
        <color rgb="FF434343"/>
      </left>
      <right style="thin">
        <color rgb="FF434343"/>
      </right>
      <top/>
      <bottom style="thin">
        <color rgb="FF666666"/>
      </bottom>
      <diagonal/>
    </border>
    <border>
      <left/>
      <right style="thin">
        <color rgb="FF434343"/>
      </right>
      <top/>
      <bottom style="thin">
        <color rgb="FF666666"/>
      </bottom>
      <diagonal/>
    </border>
    <border>
      <left style="thin">
        <color rgb="FF434343"/>
      </left>
      <right style="thin">
        <color rgb="FF434343"/>
      </right>
      <top style="thin">
        <color rgb="FF666666"/>
      </top>
      <bottom/>
      <diagonal/>
    </border>
    <border>
      <left/>
      <right style="thin">
        <color rgb="FF434343"/>
      </right>
      <top style="thin">
        <color rgb="FF666666"/>
      </top>
      <bottom/>
      <diagonal/>
    </border>
    <border>
      <left style="thin">
        <color rgb="FF434343"/>
      </left>
      <right style="thin">
        <color rgb="FF434343"/>
      </right>
      <top/>
      <bottom style="thin">
        <color rgb="FF000000"/>
      </bottom>
      <diagonal/>
    </border>
    <border>
      <left/>
      <right style="thin">
        <color rgb="FF434343"/>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434343"/>
      </left>
      <right style="thin">
        <color rgb="FF434343"/>
      </right>
      <top style="thin">
        <color rgb="FF000000"/>
      </top>
      <bottom/>
      <diagonal/>
    </border>
    <border>
      <left/>
      <right style="thin">
        <color rgb="FF666666"/>
      </right>
      <top/>
      <bottom/>
      <diagonal/>
    </border>
    <border>
      <left/>
      <right style="thin">
        <color rgb="FF434343"/>
      </right>
      <top style="thin">
        <color rgb="FF000000"/>
      </top>
      <bottom/>
      <diagonal/>
    </border>
    <border>
      <left/>
      <right style="thin">
        <color rgb="FF666666"/>
      </right>
      <top/>
      <bottom style="thin">
        <color rgb="FF666666"/>
      </bottom>
      <diagonal/>
    </border>
    <border>
      <left style="thin">
        <color rgb="FF666666"/>
      </left>
      <right/>
      <top style="thin">
        <color rgb="FF666666"/>
      </top>
      <bottom/>
      <diagonal/>
    </border>
    <border>
      <left style="thin">
        <color rgb="FF666666"/>
      </left>
      <right/>
      <top/>
      <bottom style="thin">
        <color rgb="FF666666"/>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666666"/>
      </left>
      <right style="thin">
        <color rgb="FF666666"/>
      </right>
      <top/>
      <bottom style="thin">
        <color rgb="FF666666"/>
      </bottom>
      <diagonal/>
    </border>
    <border>
      <left style="thin">
        <color rgb="FF666666"/>
      </left>
      <right style="thin">
        <color rgb="FF666666"/>
      </right>
      <top style="thin">
        <color rgb="FF666666"/>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434343"/>
      </left>
      <right/>
      <top style="thin">
        <color rgb="FF666666"/>
      </top>
      <bottom style="thin">
        <color rgb="FF434343"/>
      </bottom>
      <diagonal/>
    </border>
    <border>
      <left/>
      <right/>
      <top style="thin">
        <color rgb="FF666666"/>
      </top>
      <bottom style="thin">
        <color rgb="FF434343"/>
      </bottom>
      <diagonal/>
    </border>
  </borders>
  <cellStyleXfs count="1">
    <xf numFmtId="0" fontId="0" fillId="0" borderId="0"/>
  </cellStyleXfs>
  <cellXfs count="201">
    <xf numFmtId="0" fontId="0" fillId="0" borderId="0" xfId="0" applyFont="1" applyAlignment="1"/>
    <xf numFmtId="0" fontId="1" fillId="0" borderId="0" xfId="0" applyFont="1" applyAlignment="1"/>
    <xf numFmtId="0" fontId="1" fillId="0" borderId="0" xfId="0" applyFont="1"/>
    <xf numFmtId="0" fontId="3"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3" fillId="0" borderId="0" xfId="0" applyFont="1"/>
    <xf numFmtId="0" fontId="3" fillId="0" borderId="0" xfId="0" applyFont="1" applyAlignment="1"/>
    <xf numFmtId="0" fontId="4" fillId="0" borderId="1" xfId="0" applyFont="1" applyBorder="1" applyAlignment="1"/>
    <xf numFmtId="0" fontId="1" fillId="0" borderId="0" xfId="0" applyFont="1" applyAlignment="1"/>
    <xf numFmtId="0" fontId="6" fillId="0" borderId="0" xfId="0" applyFont="1"/>
    <xf numFmtId="0" fontId="6" fillId="0" borderId="0" xfId="0" applyFont="1" applyAlignment="1">
      <alignment vertical="center"/>
    </xf>
    <xf numFmtId="0" fontId="6" fillId="0" borderId="5" xfId="0" applyFont="1" applyBorder="1" applyAlignment="1">
      <alignment vertical="top"/>
    </xf>
    <xf numFmtId="0" fontId="6" fillId="0" borderId="0" xfId="0" applyFont="1" applyAlignment="1">
      <alignment vertical="top"/>
    </xf>
    <xf numFmtId="0" fontId="6" fillId="0" borderId="6" xfId="0" applyFont="1" applyBorder="1" applyAlignment="1">
      <alignment vertical="top"/>
    </xf>
    <xf numFmtId="0" fontId="3" fillId="0" borderId="5" xfId="0" applyFont="1" applyBorder="1" applyAlignment="1"/>
    <xf numFmtId="0" fontId="4" fillId="0" borderId="0" xfId="0" applyFont="1" applyAlignment="1"/>
    <xf numFmtId="0" fontId="4" fillId="0" borderId="6" xfId="0" applyFont="1" applyBorder="1" applyAlignment="1"/>
    <xf numFmtId="0" fontId="3" fillId="0" borderId="0" xfId="0" applyFont="1" applyAlignment="1">
      <alignment vertical="top" wrapText="1"/>
    </xf>
    <xf numFmtId="0" fontId="3" fillId="0" borderId="6" xfId="0" applyFont="1" applyBorder="1" applyAlignment="1">
      <alignment vertical="top"/>
    </xf>
    <xf numFmtId="0" fontId="3" fillId="0" borderId="6" xfId="0" applyFont="1" applyBorder="1" applyAlignment="1"/>
    <xf numFmtId="0" fontId="9" fillId="0" borderId="0" xfId="0" applyFont="1" applyAlignment="1">
      <alignment wrapText="1"/>
    </xf>
    <xf numFmtId="0" fontId="3" fillId="0" borderId="0" xfId="0" applyFont="1" applyAlignment="1">
      <alignment wrapText="1"/>
    </xf>
    <xf numFmtId="0" fontId="5" fillId="0" borderId="0" xfId="0" applyFont="1" applyAlignment="1">
      <alignment vertical="top" wrapText="1"/>
    </xf>
    <xf numFmtId="0" fontId="5" fillId="0" borderId="0" xfId="0" applyFont="1" applyAlignment="1">
      <alignment wrapText="1"/>
    </xf>
    <xf numFmtId="0" fontId="11" fillId="0" borderId="0" xfId="0" applyFont="1" applyAlignment="1">
      <alignment wrapText="1"/>
    </xf>
    <xf numFmtId="0" fontId="12" fillId="0" borderId="10" xfId="0" applyFont="1" applyBorder="1" applyAlignment="1">
      <alignment wrapText="1"/>
    </xf>
    <xf numFmtId="0" fontId="5" fillId="0" borderId="0" xfId="0" applyFont="1" applyAlignment="1"/>
    <xf numFmtId="0" fontId="13" fillId="0" borderId="10" xfId="0" applyFont="1" applyBorder="1" applyAlignment="1">
      <alignment wrapText="1"/>
    </xf>
    <xf numFmtId="0" fontId="14" fillId="0" borderId="11" xfId="0" applyFont="1" applyBorder="1" applyAlignment="1"/>
    <xf numFmtId="0" fontId="15" fillId="0" borderId="11" xfId="0" applyFont="1" applyBorder="1" applyAlignment="1">
      <alignment wrapText="1"/>
    </xf>
    <xf numFmtId="0" fontId="16" fillId="0" borderId="10" xfId="0" applyFont="1" applyBorder="1" applyAlignment="1">
      <alignment wrapText="1"/>
    </xf>
    <xf numFmtId="0" fontId="17" fillId="0" borderId="10" xfId="0" applyFont="1" applyBorder="1" applyAlignment="1">
      <alignment wrapText="1"/>
    </xf>
    <xf numFmtId="0" fontId="18" fillId="2" borderId="0" xfId="0" applyFont="1" applyFill="1" applyAlignment="1">
      <alignment vertical="top" wrapText="1"/>
    </xf>
    <xf numFmtId="0" fontId="19"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0" fillId="2" borderId="0" xfId="0" applyFont="1" applyFill="1" applyAlignment="1">
      <alignment horizontal="center" vertical="center" wrapText="1"/>
    </xf>
    <xf numFmtId="0" fontId="21" fillId="2" borderId="0" xfId="0" applyFont="1" applyFill="1" applyAlignment="1">
      <alignment horizontal="left" vertical="center"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right" vertical="center" wrapText="1"/>
    </xf>
    <xf numFmtId="0" fontId="22" fillId="2" borderId="0" xfId="0" applyFont="1" applyFill="1" applyAlignment="1">
      <alignment vertical="center" wrapText="1"/>
    </xf>
    <xf numFmtId="0" fontId="23" fillId="2" borderId="14" xfId="0" applyFont="1" applyFill="1" applyBorder="1" applyAlignment="1">
      <alignment vertical="center" wrapText="1"/>
    </xf>
    <xf numFmtId="0" fontId="22" fillId="2" borderId="14" xfId="0" applyFont="1" applyFill="1" applyBorder="1" applyAlignment="1">
      <alignment vertical="center" wrapText="1"/>
    </xf>
    <xf numFmtId="0" fontId="22" fillId="2" borderId="14" xfId="0" applyFont="1" applyFill="1" applyBorder="1" applyAlignment="1">
      <alignment horizontal="center" vertical="center" wrapText="1"/>
    </xf>
    <xf numFmtId="0" fontId="22" fillId="0" borderId="0" xfId="0" applyFont="1" applyAlignment="1">
      <alignment vertical="center" wrapText="1"/>
    </xf>
    <xf numFmtId="0" fontId="24" fillId="2" borderId="15" xfId="0" applyFont="1" applyFill="1" applyBorder="1" applyAlignment="1">
      <alignment horizontal="left" vertical="center" wrapText="1"/>
    </xf>
    <xf numFmtId="0" fontId="26" fillId="2" borderId="15" xfId="0" applyFont="1" applyFill="1" applyBorder="1" applyAlignment="1">
      <alignment horizontal="left" vertical="center" wrapText="1"/>
    </xf>
    <xf numFmtId="0" fontId="27" fillId="2" borderId="15" xfId="0" applyFont="1" applyFill="1" applyBorder="1" applyAlignment="1">
      <alignment horizontal="left" vertical="center" wrapText="1"/>
    </xf>
    <xf numFmtId="0" fontId="28" fillId="2" borderId="15" xfId="0" applyFont="1" applyFill="1" applyBorder="1" applyAlignment="1">
      <alignment horizontal="left" vertical="center" wrapText="1"/>
    </xf>
    <xf numFmtId="0" fontId="27" fillId="2" borderId="15" xfId="0" applyFont="1" applyFill="1" applyBorder="1" applyAlignment="1">
      <alignment horizontal="center" vertical="center" wrapText="1"/>
    </xf>
    <xf numFmtId="0" fontId="22" fillId="2" borderId="0" xfId="0" applyFont="1" applyFill="1" applyAlignment="1">
      <alignment horizontal="center" vertical="center" wrapText="1"/>
    </xf>
    <xf numFmtId="0" fontId="22" fillId="2" borderId="16" xfId="0" applyFont="1" applyFill="1" applyBorder="1" applyAlignment="1">
      <alignment horizontal="center" vertical="center" wrapText="1"/>
    </xf>
    <xf numFmtId="0" fontId="23" fillId="2" borderId="0" xfId="0" applyFont="1" applyFill="1" applyAlignment="1">
      <alignment horizontal="center" vertical="center" wrapText="1"/>
    </xf>
    <xf numFmtId="0" fontId="22" fillId="0" borderId="0" xfId="0" applyFont="1" applyAlignment="1">
      <alignment horizontal="center" vertical="center" wrapText="1"/>
    </xf>
    <xf numFmtId="0" fontId="29" fillId="2" borderId="17"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29" fillId="2" borderId="19"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20"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vertical="center" wrapText="1"/>
    </xf>
    <xf numFmtId="0" fontId="33" fillId="3" borderId="23" xfId="0" applyFont="1" applyFill="1" applyBorder="1" applyAlignment="1">
      <alignment vertical="center" wrapText="1"/>
    </xf>
    <xf numFmtId="0" fontId="19" fillId="3" borderId="23"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3" borderId="24" xfId="0" applyFont="1" applyFill="1" applyBorder="1" applyAlignment="1">
      <alignment horizontal="center" vertical="center" wrapText="1"/>
    </xf>
    <xf numFmtId="0" fontId="32" fillId="0" borderId="0" xfId="0" applyFont="1" applyAlignment="1">
      <alignment horizontal="left" vertical="center" wrapText="1"/>
    </xf>
    <xf numFmtId="0" fontId="34" fillId="3" borderId="25" xfId="0" applyFont="1" applyFill="1" applyBorder="1" applyAlignment="1">
      <alignment horizontal="center" vertical="center" wrapText="1"/>
    </xf>
    <xf numFmtId="0" fontId="34" fillId="3" borderId="26" xfId="0" applyFont="1" applyFill="1" applyBorder="1" applyAlignment="1">
      <alignment horizontal="right" vertical="center" wrapText="1"/>
    </xf>
    <xf numFmtId="0" fontId="32" fillId="3" borderId="0" xfId="0" applyFont="1" applyFill="1" applyAlignment="1">
      <alignment vertical="center" wrapText="1"/>
    </xf>
    <xf numFmtId="0" fontId="35" fillId="3" borderId="24" xfId="0" applyFont="1" applyFill="1" applyBorder="1" applyAlignment="1">
      <alignment horizontal="right" vertical="center" wrapText="1"/>
    </xf>
    <xf numFmtId="0" fontId="34" fillId="3" borderId="24" xfId="0" applyFont="1" applyFill="1" applyBorder="1" applyAlignment="1">
      <alignment horizontal="right" vertical="center" wrapText="1"/>
    </xf>
    <xf numFmtId="0" fontId="34" fillId="3" borderId="24" xfId="0" applyFont="1" applyFill="1" applyBorder="1" applyAlignment="1">
      <alignment horizontal="center" vertical="center" wrapText="1"/>
    </xf>
    <xf numFmtId="0" fontId="32" fillId="0" borderId="0" xfId="0" applyFont="1" applyAlignment="1">
      <alignment wrapText="1"/>
    </xf>
    <xf numFmtId="0" fontId="39" fillId="2" borderId="0" xfId="0" applyFont="1" applyFill="1" applyAlignment="1">
      <alignment horizontal="center" vertical="center"/>
    </xf>
    <xf numFmtId="0" fontId="40" fillId="0" borderId="27" xfId="0" applyFont="1" applyBorder="1" applyAlignment="1">
      <alignment horizontal="center" vertical="center"/>
    </xf>
    <xf numFmtId="0" fontId="41" fillId="0" borderId="29" xfId="0" applyFont="1" applyBorder="1" applyAlignment="1">
      <alignment vertical="center" wrapText="1"/>
    </xf>
    <xf numFmtId="0" fontId="39" fillId="0" borderId="0" xfId="0" applyFont="1" applyAlignment="1">
      <alignment horizontal="center" vertical="center"/>
    </xf>
    <xf numFmtId="0" fontId="39" fillId="0" borderId="20" xfId="0" applyFont="1" applyBorder="1" applyAlignment="1">
      <alignment horizontal="left" vertical="center" wrapText="1"/>
    </xf>
    <xf numFmtId="0" fontId="42" fillId="0" borderId="30" xfId="0" applyFont="1" applyBorder="1" applyAlignment="1">
      <alignment horizontal="left" vertical="center" wrapText="1"/>
    </xf>
    <xf numFmtId="0" fontId="42" fillId="0" borderId="30" xfId="0" applyFont="1" applyBorder="1" applyAlignment="1">
      <alignment horizontal="center" vertical="center" wrapText="1"/>
    </xf>
    <xf numFmtId="46" fontId="43" fillId="0" borderId="31" xfId="0" applyNumberFormat="1" applyFont="1" applyBorder="1" applyAlignment="1">
      <alignment horizontal="center" vertical="center" wrapText="1"/>
    </xf>
    <xf numFmtId="164" fontId="42" fillId="0" borderId="32" xfId="0" applyNumberFormat="1" applyFont="1" applyBorder="1" applyAlignment="1">
      <alignment horizontal="center" vertical="center" wrapText="1"/>
    </xf>
    <xf numFmtId="0" fontId="44" fillId="0" borderId="0" xfId="0" applyFont="1" applyAlignment="1">
      <alignment horizontal="left"/>
    </xf>
    <xf numFmtId="0" fontId="40" fillId="0" borderId="33" xfId="0" applyFont="1" applyBorder="1" applyAlignment="1">
      <alignment horizontal="center" vertical="center"/>
    </xf>
    <xf numFmtId="0" fontId="45" fillId="0" borderId="34" xfId="0" applyFont="1" applyBorder="1" applyAlignment="1">
      <alignment vertical="center" wrapText="1"/>
    </xf>
    <xf numFmtId="0" fontId="6" fillId="0" borderId="0" xfId="0" applyFont="1" applyAlignment="1">
      <alignment horizontal="left" vertical="center"/>
    </xf>
    <xf numFmtId="0" fontId="39" fillId="0" borderId="35" xfId="0" applyFont="1" applyBorder="1" applyAlignment="1">
      <alignment horizontal="left" vertical="center" wrapText="1"/>
    </xf>
    <xf numFmtId="0" fontId="42" fillId="0" borderId="18" xfId="0" applyFont="1" applyBorder="1" applyAlignment="1">
      <alignment horizontal="left" vertical="center" wrapText="1"/>
    </xf>
    <xf numFmtId="0" fontId="42" fillId="0" borderId="18" xfId="0" applyFont="1" applyBorder="1" applyAlignment="1">
      <alignment horizontal="center" vertical="center" wrapText="1"/>
    </xf>
    <xf numFmtId="0" fontId="6" fillId="0" borderId="0" xfId="0" applyFont="1" applyAlignment="1">
      <alignment horizontal="right"/>
    </xf>
    <xf numFmtId="0" fontId="40" fillId="0" borderId="33" xfId="0" applyFont="1" applyBorder="1" applyAlignment="1">
      <alignment horizontal="center" vertical="center"/>
    </xf>
    <xf numFmtId="0" fontId="46" fillId="0" borderId="34" xfId="0" applyFont="1" applyBorder="1" applyAlignment="1">
      <alignment vertical="center" wrapText="1"/>
    </xf>
    <xf numFmtId="0" fontId="47" fillId="0" borderId="34" xfId="0" applyFont="1" applyBorder="1" applyAlignment="1">
      <alignment vertical="center" wrapText="1"/>
    </xf>
    <xf numFmtId="0" fontId="40" fillId="0" borderId="38" xfId="0" applyFont="1" applyBorder="1" applyAlignment="1">
      <alignment horizontal="center" vertical="center"/>
    </xf>
    <xf numFmtId="0" fontId="48" fillId="0" borderId="39" xfId="0" applyFont="1" applyBorder="1" applyAlignment="1">
      <alignment vertical="center" wrapText="1"/>
    </xf>
    <xf numFmtId="0" fontId="40" fillId="0" borderId="40" xfId="0" applyFont="1" applyBorder="1" applyAlignment="1">
      <alignment horizontal="center" vertical="center"/>
    </xf>
    <xf numFmtId="0" fontId="49" fillId="0" borderId="41" xfId="0" applyFont="1" applyBorder="1" applyAlignment="1">
      <alignment vertical="center" wrapText="1"/>
    </xf>
    <xf numFmtId="0" fontId="1" fillId="0" borderId="33" xfId="0" applyFont="1" applyBorder="1" applyAlignment="1">
      <alignment horizontal="center" vertical="center"/>
    </xf>
    <xf numFmtId="49" fontId="40" fillId="0" borderId="33" xfId="0" applyNumberFormat="1" applyFont="1" applyBorder="1" applyAlignment="1">
      <alignment horizontal="center" vertical="center"/>
    </xf>
    <xf numFmtId="0" fontId="1" fillId="0" borderId="33" xfId="0" applyFont="1" applyBorder="1" applyAlignment="1">
      <alignment horizontal="center" vertical="center"/>
    </xf>
    <xf numFmtId="0" fontId="50" fillId="0" borderId="34" xfId="0" applyFont="1" applyBorder="1" applyAlignment="1">
      <alignment vertical="center" wrapText="1"/>
    </xf>
    <xf numFmtId="0" fontId="51" fillId="0" borderId="33" xfId="0" applyFont="1" applyBorder="1" applyAlignment="1">
      <alignment horizontal="center" vertical="center"/>
    </xf>
    <xf numFmtId="0" fontId="51" fillId="0" borderId="42" xfId="0" applyFont="1" applyBorder="1" applyAlignment="1">
      <alignment horizontal="center" vertical="center"/>
    </xf>
    <xf numFmtId="0" fontId="52" fillId="0" borderId="43" xfId="0" applyFont="1" applyBorder="1" applyAlignment="1">
      <alignment vertical="center" wrapText="1"/>
    </xf>
    <xf numFmtId="0" fontId="40" fillId="0" borderId="33" xfId="0" applyFont="1" applyBorder="1" applyAlignment="1">
      <alignment horizontal="center" vertical="center"/>
    </xf>
    <xf numFmtId="0" fontId="53" fillId="0" borderId="0" xfId="0" applyFont="1" applyAlignment="1">
      <alignment vertical="center" wrapText="1"/>
    </xf>
    <xf numFmtId="0" fontId="40" fillId="0" borderId="46" xfId="0" applyFont="1" applyBorder="1" applyAlignment="1">
      <alignment horizontal="center" vertical="center"/>
    </xf>
    <xf numFmtId="0" fontId="55" fillId="0" borderId="48" xfId="0" applyFont="1" applyBorder="1" applyAlignment="1">
      <alignment vertical="center" wrapText="1"/>
    </xf>
    <xf numFmtId="164" fontId="42" fillId="0" borderId="32" xfId="0" applyNumberFormat="1" applyFont="1" applyBorder="1" applyAlignment="1">
      <alignment horizontal="center" vertical="center" wrapText="1"/>
    </xf>
    <xf numFmtId="0" fontId="40" fillId="0" borderId="33" xfId="0" applyFont="1" applyBorder="1" applyAlignment="1">
      <alignment horizontal="center" vertical="center" wrapText="1"/>
    </xf>
    <xf numFmtId="0" fontId="56" fillId="0" borderId="34" xfId="0" applyFont="1" applyBorder="1" applyAlignment="1">
      <alignment vertical="center" wrapText="1"/>
    </xf>
    <xf numFmtId="0" fontId="40" fillId="0" borderId="33" xfId="0" applyFont="1" applyBorder="1" applyAlignment="1">
      <alignment horizontal="center" vertical="center"/>
    </xf>
    <xf numFmtId="0" fontId="57" fillId="0" borderId="43" xfId="0" applyFont="1" applyBorder="1" applyAlignment="1">
      <alignment vertical="center" wrapText="1"/>
    </xf>
    <xf numFmtId="0" fontId="1" fillId="0" borderId="46" xfId="0" applyFont="1" applyBorder="1" applyAlignment="1">
      <alignment horizontal="center" vertical="center"/>
    </xf>
    <xf numFmtId="0" fontId="58" fillId="0" borderId="48" xfId="0" applyFont="1" applyBorder="1" applyAlignment="1">
      <alignment vertical="center" wrapText="1"/>
    </xf>
    <xf numFmtId="0" fontId="1" fillId="0" borderId="53" xfId="0" applyFont="1" applyBorder="1" applyAlignment="1">
      <alignment horizontal="center" vertical="center"/>
    </xf>
    <xf numFmtId="0" fontId="40" fillId="0" borderId="42" xfId="0" applyFont="1" applyBorder="1" applyAlignment="1">
      <alignment horizontal="center" vertical="center"/>
    </xf>
    <xf numFmtId="49" fontId="59" fillId="2" borderId="33" xfId="0" applyNumberFormat="1" applyFont="1" applyFill="1" applyBorder="1" applyAlignment="1">
      <alignment horizontal="center" vertical="center"/>
    </xf>
    <xf numFmtId="49" fontId="60" fillId="0" borderId="34" xfId="0" applyNumberFormat="1" applyFont="1" applyBorder="1" applyAlignment="1">
      <alignment vertical="center" wrapText="1"/>
    </xf>
    <xf numFmtId="0" fontId="61" fillId="0" borderId="39" xfId="0" applyFont="1" applyBorder="1" applyAlignment="1">
      <alignment vertical="center" wrapText="1"/>
    </xf>
    <xf numFmtId="0" fontId="62" fillId="0" borderId="34" xfId="0" applyFont="1" applyBorder="1" applyAlignment="1">
      <alignment horizontal="left" vertical="center" wrapText="1"/>
    </xf>
    <xf numFmtId="0" fontId="6" fillId="0" borderId="0" xfId="0" applyFont="1" applyAlignment="1"/>
    <xf numFmtId="0" fontId="51" fillId="0" borderId="36" xfId="0" applyFont="1" applyBorder="1" applyAlignment="1">
      <alignment horizontal="center" vertical="center"/>
    </xf>
    <xf numFmtId="0" fontId="63" fillId="0" borderId="37" xfId="0" applyFont="1" applyBorder="1" applyAlignment="1">
      <alignment vertical="center" wrapText="1"/>
    </xf>
    <xf numFmtId="0" fontId="39" fillId="0" borderId="58" xfId="0" applyFont="1" applyBorder="1" applyAlignment="1">
      <alignment horizontal="left" vertical="center" wrapText="1"/>
    </xf>
    <xf numFmtId="0" fontId="42" fillId="0" borderId="59" xfId="0" applyFont="1" applyBorder="1" applyAlignment="1">
      <alignment horizontal="left" vertical="center" wrapText="1"/>
    </xf>
    <xf numFmtId="0" fontId="42" fillId="0" borderId="59" xfId="0" applyFont="1" applyBorder="1" applyAlignment="1">
      <alignment horizontal="center" vertical="center" wrapText="1"/>
    </xf>
    <xf numFmtId="0" fontId="23" fillId="0" borderId="0" xfId="0" applyFont="1" applyAlignment="1">
      <alignment horizontal="left" vertical="center" wrapText="1"/>
    </xf>
    <xf numFmtId="0" fontId="19" fillId="0" borderId="0" xfId="0" applyFont="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wrapText="1"/>
    </xf>
    <xf numFmtId="0" fontId="6" fillId="0" borderId="0" xfId="0" applyFont="1" applyAlignment="1">
      <alignment horizontal="left"/>
    </xf>
    <xf numFmtId="0" fontId="59" fillId="0" borderId="0" xfId="0" applyFont="1" applyAlignment="1">
      <alignment horizontal="right" vertical="center" wrapText="1"/>
    </xf>
    <xf numFmtId="0" fontId="6" fillId="0" borderId="0" xfId="0" applyFont="1" applyAlignment="1">
      <alignment horizontal="center" vertical="center" wrapText="1"/>
    </xf>
    <xf numFmtId="0" fontId="2" fillId="0" borderId="0" xfId="0" applyFont="1" applyAlignment="1">
      <alignment horizontal="left"/>
    </xf>
    <xf numFmtId="0" fontId="0" fillId="0" borderId="0" xfId="0" applyFont="1" applyAlignment="1"/>
    <xf numFmtId="0" fontId="4" fillId="0" borderId="0" xfId="0" applyFont="1" applyAlignment="1">
      <alignment wrapText="1"/>
    </xf>
    <xf numFmtId="0" fontId="3" fillId="0" borderId="5" xfId="0" applyFont="1" applyBorder="1" applyAlignment="1"/>
    <xf numFmtId="0" fontId="3" fillId="0" borderId="7" xfId="0" applyFont="1" applyBorder="1" applyAlignment="1">
      <alignment horizontal="center" vertical="center"/>
    </xf>
    <xf numFmtId="0" fontId="10" fillId="0" borderId="0" xfId="0" applyFont="1" applyAlignment="1">
      <alignment horizontal="left"/>
    </xf>
    <xf numFmtId="0" fontId="4" fillId="0" borderId="0" xfId="0" applyFont="1" applyAlignment="1"/>
    <xf numFmtId="0" fontId="8" fillId="0" borderId="1" xfId="0" applyFont="1" applyBorder="1"/>
    <xf numFmtId="0" fontId="5" fillId="0" borderId="0" xfId="0" applyFont="1" applyAlignment="1">
      <alignment vertical="top" wrapText="1"/>
    </xf>
    <xf numFmtId="0" fontId="37" fillId="0" borderId="50" xfId="0" applyFont="1" applyBorder="1" applyAlignment="1">
      <alignment horizontal="center" vertical="center"/>
    </xf>
    <xf numFmtId="0" fontId="8" fillId="0" borderId="23" xfId="0" applyFont="1" applyBorder="1"/>
    <xf numFmtId="0" fontId="8" fillId="0" borderId="51" xfId="0" applyFont="1" applyBorder="1"/>
    <xf numFmtId="0" fontId="30" fillId="0" borderId="46" xfId="0" applyFont="1" applyBorder="1" applyAlignment="1">
      <alignment horizontal="center" vertical="center" wrapText="1"/>
    </xf>
    <xf numFmtId="0" fontId="8" fillId="0" borderId="33" xfId="0" applyFont="1" applyBorder="1"/>
    <xf numFmtId="0" fontId="8" fillId="0" borderId="42" xfId="0" applyFont="1" applyBorder="1"/>
    <xf numFmtId="0" fontId="37" fillId="0" borderId="56" xfId="0" applyFont="1" applyBorder="1" applyAlignment="1">
      <alignment horizontal="center" vertical="center"/>
    </xf>
    <xf numFmtId="0" fontId="8" fillId="0" borderId="53" xfId="0" applyFont="1" applyBorder="1"/>
    <xf numFmtId="0" fontId="8" fillId="0" borderId="57" xfId="0" applyFont="1" applyBorder="1"/>
    <xf numFmtId="0" fontId="30" fillId="2" borderId="56" xfId="0" applyFont="1" applyFill="1" applyBorder="1" applyAlignment="1">
      <alignment horizontal="center" vertical="center" wrapText="1"/>
    </xf>
    <xf numFmtId="0" fontId="30" fillId="0" borderId="56" xfId="0" applyFont="1" applyBorder="1" applyAlignment="1">
      <alignment horizontal="center" vertical="center" wrapText="1"/>
    </xf>
    <xf numFmtId="0" fontId="30" fillId="2" borderId="53" xfId="0" applyFont="1" applyFill="1" applyBorder="1" applyAlignment="1">
      <alignment horizontal="center" vertical="center" wrapText="1"/>
    </xf>
    <xf numFmtId="0" fontId="37" fillId="0" borderId="23" xfId="0" applyFont="1" applyBorder="1" applyAlignment="1">
      <alignment horizontal="center" vertical="center"/>
    </xf>
    <xf numFmtId="0" fontId="30" fillId="0" borderId="33" xfId="0" applyFont="1" applyBorder="1" applyAlignment="1">
      <alignment horizontal="center" vertical="center" wrapText="1"/>
    </xf>
    <xf numFmtId="0" fontId="36" fillId="2" borderId="55" xfId="0" applyFont="1" applyFill="1" applyBorder="1" applyAlignment="1">
      <alignment horizontal="center" vertical="top" textRotation="90" wrapText="1"/>
    </xf>
    <xf numFmtId="0" fontId="8" fillId="0" borderId="24" xfId="0" applyFont="1" applyBorder="1"/>
    <xf numFmtId="0" fontId="36" fillId="0" borderId="55" xfId="0" applyFont="1" applyBorder="1" applyAlignment="1">
      <alignment horizontal="center" vertical="center" textRotation="90" wrapText="1"/>
    </xf>
    <xf numFmtId="0" fontId="8" fillId="0" borderId="54" xfId="0" applyFont="1" applyBorder="1"/>
    <xf numFmtId="0" fontId="37" fillId="0" borderId="28" xfId="0" applyFont="1" applyBorder="1" applyAlignment="1">
      <alignment horizontal="center" vertical="center"/>
    </xf>
    <xf numFmtId="0" fontId="8" fillId="0" borderId="31" xfId="0" applyFont="1" applyBorder="1"/>
    <xf numFmtId="0" fontId="36" fillId="0" borderId="24" xfId="0" applyFont="1" applyBorder="1" applyAlignment="1">
      <alignment horizontal="center" vertical="top" textRotation="90" wrapText="1"/>
    </xf>
    <xf numFmtId="0" fontId="54" fillId="2" borderId="44" xfId="0" applyFont="1" applyFill="1" applyBorder="1" applyAlignment="1">
      <alignment horizontal="left" vertical="center" wrapText="1"/>
    </xf>
    <xf numFmtId="0" fontId="8" fillId="0" borderId="44" xfId="0" applyFont="1" applyBorder="1"/>
    <xf numFmtId="0" fontId="8" fillId="0" borderId="45" xfId="0" applyFont="1" applyBorder="1"/>
    <xf numFmtId="0" fontId="54" fillId="2" borderId="29" xfId="0" applyFont="1" applyFill="1" applyBorder="1" applyAlignment="1">
      <alignment horizontal="left" vertical="center" wrapText="1"/>
    </xf>
    <xf numFmtId="0" fontId="8" fillId="0" borderId="34" xfId="0" applyFont="1" applyBorder="1"/>
    <xf numFmtId="0" fontId="8" fillId="0" borderId="37" xfId="0" applyFont="1" applyBorder="1"/>
    <xf numFmtId="0" fontId="30" fillId="0" borderId="27" xfId="0" applyFont="1" applyBorder="1" applyAlignment="1">
      <alignment horizontal="center" vertical="center" wrapText="1"/>
    </xf>
    <xf numFmtId="0" fontId="8" fillId="0" borderId="36" xfId="0" applyFont="1" applyBorder="1"/>
    <xf numFmtId="0" fontId="25" fillId="2" borderId="15" xfId="0" applyFont="1" applyFill="1" applyBorder="1" applyAlignment="1">
      <alignment horizontal="left" vertical="center" wrapText="1"/>
    </xf>
    <xf numFmtId="0" fontId="8" fillId="0" borderId="15" xfId="0" applyFont="1" applyBorder="1"/>
    <xf numFmtId="0" fontId="38" fillId="0" borderId="29" xfId="0" applyFont="1" applyBorder="1" applyAlignment="1">
      <alignment horizontal="left" vertical="center" wrapText="1"/>
    </xf>
    <xf numFmtId="0" fontId="5" fillId="0" borderId="47" xfId="0" applyFont="1" applyBorder="1" applyAlignment="1">
      <alignment horizontal="left" vertical="center" wrapText="1"/>
    </xf>
    <xf numFmtId="0" fontId="8" fillId="0" borderId="47" xfId="0" applyFont="1" applyBorder="1"/>
    <xf numFmtId="0" fontId="8" fillId="0" borderId="49" xfId="0" applyFont="1" applyBorder="1"/>
    <xf numFmtId="0" fontId="36" fillId="2" borderId="27" xfId="0" applyFont="1" applyFill="1" applyBorder="1" applyAlignment="1">
      <alignment horizontal="center" vertical="top" textRotation="90" wrapText="1"/>
    </xf>
    <xf numFmtId="0" fontId="5" fillId="0" borderId="52" xfId="0" applyFont="1" applyBorder="1" applyAlignment="1">
      <alignment horizontal="left" vertical="center" wrapText="1"/>
    </xf>
    <xf numFmtId="0" fontId="5" fillId="0" borderId="56" xfId="0" applyFont="1" applyBorder="1" applyAlignment="1">
      <alignment horizontal="left" vertical="center" wrapText="1"/>
    </xf>
    <xf numFmtId="0" fontId="5" fillId="0" borderId="47" xfId="0" applyFont="1" applyBorder="1" applyAlignment="1">
      <alignment vertical="center" wrapText="1"/>
    </xf>
    <xf numFmtId="0" fontId="54" fillId="2" borderId="47" xfId="0" applyFont="1" applyFill="1" applyBorder="1" applyAlignment="1">
      <alignment horizontal="left" vertical="center" wrapText="1"/>
    </xf>
    <xf numFmtId="0" fontId="5" fillId="0" borderId="52" xfId="0" applyFont="1" applyBorder="1" applyAlignment="1">
      <alignment vertical="center" wrapText="1"/>
    </xf>
    <xf numFmtId="0" fontId="5" fillId="0" borderId="44" xfId="0" applyFont="1" applyBorder="1" applyAlignment="1">
      <alignment vertical="center" wrapText="1"/>
    </xf>
    <xf numFmtId="0" fontId="54" fillId="2" borderId="52" xfId="0" applyFont="1" applyFill="1" applyBorder="1" applyAlignment="1">
      <alignment horizontal="left" vertical="center" wrapText="1"/>
    </xf>
    <xf numFmtId="0" fontId="7" fillId="0" borderId="2" xfId="0" applyFont="1" applyBorder="1" applyAlignment="1">
      <alignment horizontal="center" vertical="center" wrapText="1"/>
    </xf>
    <xf numFmtId="0" fontId="67" fillId="0" borderId="0" xfId="0" applyFont="1" applyAlignment="1"/>
    <xf numFmtId="0" fontId="6" fillId="0" borderId="3" xfId="0" applyFont="1" applyBorder="1"/>
    <xf numFmtId="0" fontId="6" fillId="0" borderId="4" xfId="0" applyFont="1" applyBorder="1"/>
    <xf numFmtId="0" fontId="67" fillId="0" borderId="0" xfId="0" applyFont="1" applyAlignment="1"/>
    <xf numFmtId="0" fontId="6" fillId="0" borderId="6" xfId="0" applyFont="1" applyBorder="1"/>
    <xf numFmtId="0" fontId="6" fillId="0" borderId="8" xfId="0" applyFont="1" applyBorder="1"/>
    <xf numFmtId="0" fontId="6" fillId="0" borderId="9" xfId="0" applyFont="1" applyBorder="1"/>
    <xf numFmtId="0" fontId="68" fillId="0" borderId="0" xfId="0" applyFont="1" applyAlignment="1"/>
    <xf numFmtId="0" fontId="69" fillId="0" borderId="0" xfId="0" applyFont="1" applyAlignment="1"/>
    <xf numFmtId="0" fontId="69" fillId="0" borderId="0" xfId="0" applyFont="1" applyAlignment="1"/>
  </cellXfs>
  <cellStyles count="1">
    <cellStyle name="Normal" xfId="0" builtinId="0"/>
  </cellStyles>
  <dxfs count="10">
    <dxf>
      <font>
        <color rgb="FF666666"/>
      </font>
      <fill>
        <patternFill patternType="solid">
          <fgColor rgb="FFEFEFEF"/>
          <bgColor rgb="FFEFEFEF"/>
        </patternFill>
      </fill>
    </dxf>
    <dxf>
      <font>
        <i/>
        <color rgb="FF008000"/>
      </font>
      <fill>
        <patternFill patternType="none"/>
      </fill>
    </dxf>
    <dxf>
      <font>
        <color rgb="FF000000"/>
      </font>
      <fill>
        <patternFill patternType="none"/>
      </fill>
    </dxf>
    <dxf>
      <font>
        <color rgb="FF666666"/>
      </font>
      <fill>
        <patternFill patternType="solid">
          <fgColor rgb="FFEFEFEF"/>
          <bgColor rgb="FFEFEFEF"/>
        </patternFill>
      </fill>
    </dxf>
    <dxf>
      <font>
        <color rgb="FF666666"/>
      </font>
      <fill>
        <patternFill patternType="solid">
          <fgColor rgb="FFEFEFEF"/>
          <bgColor rgb="FFEFEFEF"/>
        </patternFill>
      </fill>
    </dxf>
    <dxf>
      <font>
        <color rgb="FF666666"/>
      </font>
      <fill>
        <patternFill patternType="solid">
          <fgColor rgb="FFEFEFEF"/>
          <bgColor rgb="FFEFEFEF"/>
        </patternFill>
      </fill>
    </dxf>
    <dxf>
      <font>
        <color rgb="FF666666"/>
      </font>
      <fill>
        <patternFill patternType="solid">
          <fgColor rgb="FFEFEFEF"/>
          <bgColor rgb="FFEFEFEF"/>
        </patternFill>
      </fill>
    </dxf>
    <dxf>
      <font>
        <color rgb="FF666666"/>
      </font>
      <fill>
        <patternFill patternType="solid">
          <fgColor rgb="FFEFEFEF"/>
          <bgColor rgb="FFEFEFEF"/>
        </patternFill>
      </fill>
    </dxf>
    <dxf>
      <font>
        <color rgb="FF666666"/>
      </font>
      <fill>
        <patternFill patternType="solid">
          <fgColor rgb="FFEFEFEF"/>
          <bgColor rgb="FFEFEFEF"/>
        </patternFill>
      </fill>
    </dxf>
    <dxf>
      <font>
        <color rgb="FF666666"/>
      </font>
      <fill>
        <patternFill patternType="solid">
          <fgColor rgb="FFEFEFEF"/>
          <bgColor rgb="FFEFEFE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95250</xdr:colOff>
      <xdr:row>1</xdr:row>
      <xdr:rowOff>161925</xdr:rowOff>
    </xdr:from>
    <xdr:ext cx="1752600" cy="352425"/>
    <xdr:pic>
      <xdr:nvPicPr>
        <xdr:cNvPr id="2" name="image2.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292100</xdr:colOff>
      <xdr:row>8</xdr:row>
      <xdr:rowOff>1231899</xdr:rowOff>
    </xdr:from>
    <xdr:ext cx="11925300" cy="2671267"/>
    <xdr:pic>
      <xdr:nvPicPr>
        <xdr:cNvPr id="3" name="image3.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xfrm>
          <a:off x="1397000" y="3886199"/>
          <a:ext cx="11925300" cy="2671267"/>
        </a:xfrm>
        <a:prstGeom prst="rect">
          <a:avLst/>
        </a:prstGeom>
        <a:noFill/>
      </xdr:spPr>
    </xdr:pic>
    <xdr:clientData fLocksWithSheet="0"/>
  </xdr:oneCellAnchor>
  <xdr:oneCellAnchor>
    <xdr:from>
      <xdr:col>1</xdr:col>
      <xdr:colOff>292100</xdr:colOff>
      <xdr:row>11</xdr:row>
      <xdr:rowOff>419100</xdr:rowOff>
    </xdr:from>
    <xdr:ext cx="11975690" cy="2946400"/>
    <xdr:pic>
      <xdr:nvPicPr>
        <xdr:cNvPr id="4" name="image4.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xfrm>
          <a:off x="1397000" y="7658100"/>
          <a:ext cx="11975690" cy="29464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1209675</xdr:colOff>
      <xdr:row>1</xdr:row>
      <xdr:rowOff>38100</xdr:rowOff>
    </xdr:from>
    <xdr:ext cx="1876425" cy="371475"/>
    <xdr:pic>
      <xdr:nvPicPr>
        <xdr:cNvPr id="2" name="image2.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342900</xdr:colOff>
      <xdr:row>0</xdr:row>
      <xdr:rowOff>57150</xdr:rowOff>
    </xdr:from>
    <xdr:ext cx="1200150" cy="1219200"/>
    <xdr:pic>
      <xdr:nvPicPr>
        <xdr:cNvPr id="3" name="image1.png" title="Imag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209550</xdr:colOff>
      <xdr:row>0</xdr:row>
      <xdr:rowOff>142875</xdr:rowOff>
    </xdr:from>
    <xdr:ext cx="1263650" cy="1287270"/>
    <xdr:pic>
      <xdr:nvPicPr>
        <xdr:cNvPr id="2" name="image1.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425450" y="142875"/>
          <a:ext cx="1263650" cy="1287270"/>
        </a:xfrm>
        <a:prstGeom prst="rect">
          <a:avLst/>
        </a:prstGeom>
        <a:noFill/>
      </xdr:spPr>
    </xdr:pic>
    <xdr:clientData fLocksWithSheet="0"/>
  </xdr:oneCellAnchor>
  <xdr:oneCellAnchor>
    <xdr:from>
      <xdr:col>2</xdr:col>
      <xdr:colOff>57150</xdr:colOff>
      <xdr:row>2</xdr:row>
      <xdr:rowOff>47625</xdr:rowOff>
    </xdr:from>
    <xdr:ext cx="1876425" cy="371475"/>
    <xdr:pic>
      <xdr:nvPicPr>
        <xdr:cNvPr id="3" name="image2.png" title="Image">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linkedin.com/learning/managing-generation-z" TargetMode="External"/><Relationship Id="rId21" Type="http://schemas.openxmlformats.org/officeDocument/2006/relationships/hyperlink" Target="https://www.linkedin.com/learning/diversity-the-best-resource-for-achieving-business-goals" TargetMode="External"/><Relationship Id="rId63" Type="http://schemas.openxmlformats.org/officeDocument/2006/relationships/hyperlink" Target="https://www.linkedin.com/learning/developing-a-diversity-inclusion-and-belonging-program-in-your-company" TargetMode="External"/><Relationship Id="rId159" Type="http://schemas.openxmlformats.org/officeDocument/2006/relationships/hyperlink" Target="https://www.linkedin.com/learning/accessible-video-caption-search-and-compliance-strategies" TargetMode="External"/><Relationship Id="rId170" Type="http://schemas.openxmlformats.org/officeDocument/2006/relationships/hyperlink" Target="https://www.linkedin.com/learning/lifelong-learning-as-a-tool-for-building-your-career/dr-malcom-s-unique-path-to-cio-14134727" TargetMode="External"/><Relationship Id="rId226" Type="http://schemas.openxmlformats.org/officeDocument/2006/relationships/hyperlink" Target="https://www.linkedin.com/learning/epub-accessibility-using-indesign" TargetMode="External"/><Relationship Id="rId268" Type="http://schemas.openxmlformats.org/officeDocument/2006/relationships/hyperlink" Target="https://www.linkedin.com/learning/hiring-and-supporting-neurodiversity-in-the-workplace/it-s-time-to-talk-about-neurodiversity" TargetMode="External"/><Relationship Id="rId32" Type="http://schemas.openxmlformats.org/officeDocument/2006/relationships/hyperlink" Target="https://www.linkedin.com/learning/paths/diversity-inclusion-and-belonging-for-hr-professionals-and-leaders?u=104" TargetMode="External"/><Relationship Id="rId74" Type="http://schemas.openxmlformats.org/officeDocument/2006/relationships/hyperlink" Target="https://www.linkedin.com/learning/how-to-support-colleagues-from-marginalized-groups" TargetMode="External"/><Relationship Id="rId128" Type="http://schemas.openxmlformats.org/officeDocument/2006/relationships/hyperlink" Target="https://www.linkedin.com/learning/women-transforming-tech-finding-sponsors/the-difference-between-sponsors-and-mentors" TargetMode="External"/><Relationship Id="rId5" Type="http://schemas.openxmlformats.org/officeDocument/2006/relationships/hyperlink" Target="https://www.linkedin.com/learning/how-to-be-an-inclusive-leader-getabstract-summary/introducing-the-instructor-14182476" TargetMode="External"/><Relationship Id="rId181" Type="http://schemas.openxmlformats.org/officeDocument/2006/relationships/hyperlink" Target="https://www.linkedin.com/learning/creating-a-positive-and-healthy-work-environment" TargetMode="External"/><Relationship Id="rId237" Type="http://schemas.openxmlformats.org/officeDocument/2006/relationships/hyperlink" Target="https://www.linkedin.com/learning/handling-workplace-bullying-2019" TargetMode="External"/><Relationship Id="rId279" Type="http://schemas.openxmlformats.org/officeDocument/2006/relationships/hyperlink" Target="https://www.linkedin.com/learning/developing-adaptable-employees" TargetMode="External"/><Relationship Id="rId43" Type="http://schemas.openxmlformats.org/officeDocument/2006/relationships/hyperlink" Target="https://www.linkedin.com/learning/managing-generation-z" TargetMode="External"/><Relationship Id="rId139" Type="http://schemas.openxmlformats.org/officeDocument/2006/relationships/hyperlink" Target="https://www.linkedin.com/learning/own-it-the-power-of-women-at-work" TargetMode="External"/><Relationship Id="rId290" Type="http://schemas.openxmlformats.org/officeDocument/2006/relationships/drawing" Target="../drawings/drawing3.xml"/><Relationship Id="rId85" Type="http://schemas.openxmlformats.org/officeDocument/2006/relationships/hyperlink" Target="https://www.linkedin.com/learning/supporting-workers-with-disabilities/crafting-an-inclusive-workplace" TargetMode="External"/><Relationship Id="rId150" Type="http://schemas.openxmlformats.org/officeDocument/2006/relationships/hyperlink" Target="https://www.linkedin.com/learning/finding-your-introvert-extrovert-balance-in-the-workplace" TargetMode="External"/><Relationship Id="rId192" Type="http://schemas.openxmlformats.org/officeDocument/2006/relationships/hyperlink" Target="https://www.linkedin.com/learning/connecting-engagement-and-inclusion-to-a-culture-of-performance/introducing-pamela-fuller" TargetMode="External"/><Relationship Id="rId206" Type="http://schemas.openxmlformats.org/officeDocument/2006/relationships/hyperlink" Target="https://www.linkedin.com/learning/inclusive-tech-retaining-diverse-talent/retaining-your-diverse-team" TargetMode="External"/><Relationship Id="rId248" Type="http://schemas.openxmlformats.org/officeDocument/2006/relationships/hyperlink" Target="https://www.linkedin.com/learning/communicating-an-enterprise-wide-transformation" TargetMode="External"/><Relationship Id="rId269" Type="http://schemas.openxmlformats.org/officeDocument/2006/relationships/hyperlink" Target="https://www.linkedin.com/learning/uncovering-unconscious-bias-in-recruiting-and-interviewing" TargetMode="External"/><Relationship Id="rId12" Type="http://schemas.openxmlformats.org/officeDocument/2006/relationships/hyperlink" Target="https://www.linkedin.com/learning/inclusive-female-leadership/excel-as-a-female-leader" TargetMode="External"/><Relationship Id="rId33" Type="http://schemas.openxmlformats.org/officeDocument/2006/relationships/hyperlink" Target="https://www.linkedin.com/learning/creating-psychological-safety-for-diverse-teams" TargetMode="External"/><Relationship Id="rId108" Type="http://schemas.openxmlformats.org/officeDocument/2006/relationships/hyperlink" Target="https://www.linkedin.com/learning/just-ask-kwame-christian-on-discussing-race" TargetMode="External"/><Relationship Id="rId129" Type="http://schemas.openxmlformats.org/officeDocument/2006/relationships/hyperlink" Target="https://www.linkedin.com/learning/women-transforming-tech-getting-strategic-with-your-career/take-charge-of-your-career" TargetMode="External"/><Relationship Id="rId280" Type="http://schemas.openxmlformats.org/officeDocument/2006/relationships/hyperlink" Target="https://www.linkedin.com/learning/developing-adaptable-managers" TargetMode="External"/><Relationship Id="rId54" Type="http://schemas.openxmlformats.org/officeDocument/2006/relationships/hyperlink" Target="https://www.linkedin.com/learning/fostering-belonging-as-a-leader" TargetMode="External"/><Relationship Id="rId75" Type="http://schemas.openxmlformats.org/officeDocument/2006/relationships/hyperlink" Target="https://www.linkedin.com/learning/a-manager-s-guide-to-inclusive-teams/importance-of-inclusion" TargetMode="External"/><Relationship Id="rId96" Type="http://schemas.openxmlformats.org/officeDocument/2006/relationships/hyperlink" Target="https://www.linkedin.com/learning/handling-workplace-bullying-2019" TargetMode="External"/><Relationship Id="rId140" Type="http://schemas.openxmlformats.org/officeDocument/2006/relationships/hyperlink" Target="https://www.linkedin.com/learning/inclusive-instructional-design/design-inclusive-learning-experiences" TargetMode="External"/><Relationship Id="rId161" Type="http://schemas.openxmlformats.org/officeDocument/2006/relationships/hyperlink" Target="https://www.linkedin.com/learning/translating-your-military-skills-to-civilian-workplace" TargetMode="External"/><Relationship Id="rId182" Type="http://schemas.openxmlformats.org/officeDocument/2006/relationships/hyperlink" Target="https://www.linkedin.com/learning/women-helping-women-succeed-in-the-workplace" TargetMode="External"/><Relationship Id="rId217" Type="http://schemas.openxmlformats.org/officeDocument/2006/relationships/hyperlink" Target="https://www.linkedin.com/learning/inclusive-instructional-design/design-inclusive-learning-experiences" TargetMode="External"/><Relationship Id="rId6" Type="http://schemas.openxmlformats.org/officeDocument/2006/relationships/hyperlink" Target="https://www.linkedin.com/learning/a-guide-to-ergs-employee-resource-groups/an-introduction-to-ergs" TargetMode="External"/><Relationship Id="rId238" Type="http://schemas.openxmlformats.org/officeDocument/2006/relationships/hyperlink" Target="https://www.linkedin.com/learning/inclusion-during-difficult-times" TargetMode="External"/><Relationship Id="rId259" Type="http://schemas.openxmlformats.org/officeDocument/2006/relationships/hyperlink" Target="https://www.linkedin.com/learning/inclusion-during-difficult-times" TargetMode="External"/><Relationship Id="rId23" Type="http://schemas.openxmlformats.org/officeDocument/2006/relationships/hyperlink" Target="https://www.linkedin.com/learning/women-helping-women-succeed-in-the-workplace" TargetMode="External"/><Relationship Id="rId119" Type="http://schemas.openxmlformats.org/officeDocument/2006/relationships/hyperlink" Target="https://www.linkedin.com/learning/managing-a-multigenerational-workforce" TargetMode="External"/><Relationship Id="rId270" Type="http://schemas.openxmlformats.org/officeDocument/2006/relationships/hyperlink" Target="https://www.linkedin.com/learning/diversity-inclusion-and-belonging-2019" TargetMode="External"/><Relationship Id="rId44" Type="http://schemas.openxmlformats.org/officeDocument/2006/relationships/hyperlink" Target="https://www.linkedin.com/learning/adding-value-through-diversity" TargetMode="External"/><Relationship Id="rId65" Type="http://schemas.openxmlformats.org/officeDocument/2006/relationships/hyperlink" Target="https://www.linkedin.com/learning/creating-a-great-place-to-work-for-all/introducing-michael-bush-8570608" TargetMode="External"/><Relationship Id="rId86" Type="http://schemas.openxmlformats.org/officeDocument/2006/relationships/hyperlink" Target="https://www.linkedin.com/learning/supporting-allyship-and-anti-racism-at-work/workplace-antiracism-is-everyone-s-business" TargetMode="External"/><Relationship Id="rId130" Type="http://schemas.openxmlformats.org/officeDocument/2006/relationships/hyperlink" Target="https://www.linkedin.com/learning/women-transforming-tech-networking/how-to-think-about-networking" TargetMode="External"/><Relationship Id="rId151" Type="http://schemas.openxmlformats.org/officeDocument/2006/relationships/hyperlink" Target="https://www.linkedin.com/learning/managing-your-career-as-an-introvert" TargetMode="External"/><Relationship Id="rId172" Type="http://schemas.openxmlformats.org/officeDocument/2006/relationships/hyperlink" Target="https://www.linkedin.com/learning/working-with-difficult-people" TargetMode="External"/><Relationship Id="rId193" Type="http://schemas.openxmlformats.org/officeDocument/2006/relationships/hyperlink" Target="https://www.linkedin.com/learning/inclusive-mindset-for-committed-allies" TargetMode="External"/><Relationship Id="rId207" Type="http://schemas.openxmlformats.org/officeDocument/2006/relationships/hyperlink" Target="https://www.linkedin.com/learning/digital-accessibility-for-the-modern-workplace/accessibility-at-work" TargetMode="External"/><Relationship Id="rId228" Type="http://schemas.openxmlformats.org/officeDocument/2006/relationships/hyperlink" Target="https://www.linkedin.com/learning/advanced-accessible-pdfs" TargetMode="External"/><Relationship Id="rId249" Type="http://schemas.openxmlformats.org/officeDocument/2006/relationships/hyperlink" Target="https://www.linkedin.com/learning/dealing-with-microaggression-as-an-employee" TargetMode="External"/><Relationship Id="rId13" Type="http://schemas.openxmlformats.org/officeDocument/2006/relationships/hyperlink" Target="https://www.linkedin.com/learning/supporting-the-whole-self-at-work-a-diversity-and-inclusion-imperative/kenji-yoshino-support-human-flourishing-in-the-workplace" TargetMode="External"/><Relationship Id="rId109" Type="http://schemas.openxmlformats.org/officeDocument/2006/relationships/hyperlink" Target="https://www.linkedin.com/learning/driving-change-and-anti-racism/driving-change-and-anti-racism" TargetMode="External"/><Relationship Id="rId260" Type="http://schemas.openxmlformats.org/officeDocument/2006/relationships/hyperlink" Target="https://www.linkedin.com/learning/driving-measurable-sustainable-change" TargetMode="External"/><Relationship Id="rId281" Type="http://schemas.openxmlformats.org/officeDocument/2006/relationships/hyperlink" Target="https://www.linkedin.com/learning/how-to-be-adaptable-as-an-employee" TargetMode="External"/><Relationship Id="rId34" Type="http://schemas.openxmlformats.org/officeDocument/2006/relationships/hyperlink" Target="https://www.linkedin.com/learning/inclusive-tech-building-your-team/transform-careers-with-inclusivity" TargetMode="External"/><Relationship Id="rId55" Type="http://schemas.openxmlformats.org/officeDocument/2006/relationships/hyperlink" Target="https://www.linkedin.com/learning/empowering-bipoc-through-mentorship/building-a-bipoc-mentee-game-plan" TargetMode="External"/><Relationship Id="rId76" Type="http://schemas.openxmlformats.org/officeDocument/2006/relationships/hyperlink" Target="https://www.linkedin.com/learning/skills-for-inclusive-conversations" TargetMode="External"/><Relationship Id="rId97" Type="http://schemas.openxmlformats.org/officeDocument/2006/relationships/hyperlink" Target="https://www.linkedin.com/learning/confronting-bias-thriving-across-our-differences" TargetMode="External"/><Relationship Id="rId120" Type="http://schemas.openxmlformats.org/officeDocument/2006/relationships/hyperlink" Target="https://www.linkedin.com/learning/connecting-with-your-millennial-manager" TargetMode="External"/><Relationship Id="rId141" Type="http://schemas.openxmlformats.org/officeDocument/2006/relationships/hyperlink" Target="https://www.linkedin.com/learning/architectural-design-the-we-way-for-workplace-inclusivity/welcome-to-the-we-way" TargetMode="External"/><Relationship Id="rId7" Type="http://schemas.openxmlformats.org/officeDocument/2006/relationships/hyperlink" Target="https://www.linkedin.com/learning/the-value-of-employee-resource-groups/introducing-james-fripp-14143427" TargetMode="External"/><Relationship Id="rId162" Type="http://schemas.openxmlformats.org/officeDocument/2006/relationships/hyperlink" Target="https://www.linkedin.com/learning/florent-groberg-on-finding-your-purpose-after-active-duty" TargetMode="External"/><Relationship Id="rId183" Type="http://schemas.openxmlformats.org/officeDocument/2006/relationships/hyperlink" Target="https://www.linkedin.com/learning/building-change-capability-for-managers" TargetMode="External"/><Relationship Id="rId218" Type="http://schemas.openxmlformats.org/officeDocument/2006/relationships/hyperlink" Target="https://www.linkedin.com/learning/creating-accessible-documents-in-microsoft-office/welcome?u=104" TargetMode="External"/><Relationship Id="rId239" Type="http://schemas.openxmlformats.org/officeDocument/2006/relationships/hyperlink" Target="https://www.linkedin.com/learning/preventing-harassment-in-the-workplace" TargetMode="External"/><Relationship Id="rId250" Type="http://schemas.openxmlformats.org/officeDocument/2006/relationships/hyperlink" Target="https://www.linkedin.com/learning/communicating-in-times-of-change" TargetMode="External"/><Relationship Id="rId271" Type="http://schemas.openxmlformats.org/officeDocument/2006/relationships/hyperlink" Target="https://www.linkedin.com/learning/bystander-training-from-bystander-to-upstander/the-power-of-standing-up" TargetMode="External"/><Relationship Id="rId24" Type="http://schemas.openxmlformats.org/officeDocument/2006/relationships/hyperlink" Target="https://www.linkedin.com/learning/advocating-for-change-in-your-organization" TargetMode="External"/><Relationship Id="rId45" Type="http://schemas.openxmlformats.org/officeDocument/2006/relationships/hyperlink" Target="https://www.linkedin.com/learning/managing-a-multigenerational-workforce" TargetMode="External"/><Relationship Id="rId66" Type="http://schemas.openxmlformats.org/officeDocument/2006/relationships/hyperlink" Target="https://www.linkedin.com/learning/diversity-inclusion-and-belonging-2019" TargetMode="External"/><Relationship Id="rId87" Type="http://schemas.openxmlformats.org/officeDocument/2006/relationships/hyperlink" Target="https://www.linkedin.com/learning/becoming-an-ally-to-all/allyship-is-a-journey" TargetMode="External"/><Relationship Id="rId110" Type="http://schemas.openxmlformats.org/officeDocument/2006/relationships/hyperlink" Target="https://www.linkedin.com/learning/supporting-the-whole-self-at-work-a-diversity-and-inclusion-imperative/kenji-yoshino-support-human-flourishing-in-the-workplace" TargetMode="External"/><Relationship Id="rId131" Type="http://schemas.openxmlformats.org/officeDocument/2006/relationships/hyperlink" Target="https://www.linkedin.com/learning/women-transforming-tech-voices-from-the-field/diversity-and-belonging-in-tech" TargetMode="External"/><Relationship Id="rId152" Type="http://schemas.openxmlformats.org/officeDocument/2006/relationships/hyperlink" Target="https://www.linkedin.com/learning/advanced-accessible-pdfs" TargetMode="External"/><Relationship Id="rId173" Type="http://schemas.openxmlformats.org/officeDocument/2006/relationships/hyperlink" Target="https://www.linkedin.com/learning/speaking-up-at-work/speaking-up-with-authority" TargetMode="External"/><Relationship Id="rId194" Type="http://schemas.openxmlformats.org/officeDocument/2006/relationships/hyperlink" Target="https://www.linkedin.com/learning/managing-a-diverse-team" TargetMode="External"/><Relationship Id="rId208" Type="http://schemas.openxmlformats.org/officeDocument/2006/relationships/hyperlink" Target="https://www.linkedin.com/learning/inclusive-tech-conducting-humane-code-reviews" TargetMode="External"/><Relationship Id="rId229" Type="http://schemas.openxmlformats.org/officeDocument/2006/relationships/hyperlink" Target="https://www.linkedin.com/learning/communicating-about-culturally-sensitive-issues" TargetMode="External"/><Relationship Id="rId240" Type="http://schemas.openxmlformats.org/officeDocument/2006/relationships/hyperlink" Target="https://www.linkedin.com/learning/gary-hamel-on-busting-bureaucracy" TargetMode="External"/><Relationship Id="rId261" Type="http://schemas.openxmlformats.org/officeDocument/2006/relationships/hyperlink" Target="https://www.linkedin.com/learning/gary-hamel-on-busting-bureaucracy" TargetMode="External"/><Relationship Id="rId14" Type="http://schemas.openxmlformats.org/officeDocument/2006/relationships/hyperlink" Target="https://www.linkedin.com/learning/driving-change-and-anti-racism/driving-change-and-anti-racism" TargetMode="External"/><Relationship Id="rId35" Type="http://schemas.openxmlformats.org/officeDocument/2006/relationships/hyperlink" Target="https://www.linkedin.com/learning/inclusive-tech-retaining-diverse-talent/retaining-your-diverse-team" TargetMode="External"/><Relationship Id="rId56" Type="http://schemas.openxmlformats.org/officeDocument/2006/relationships/hyperlink" Target="https://www.linkedin.com/learning/mentorship-sponsorship-and-lifting-others-as-you-climb/sponsorship-vs-mentorship-14131625" TargetMode="External"/><Relationship Id="rId77" Type="http://schemas.openxmlformats.org/officeDocument/2006/relationships/hyperlink" Target="https://www.linkedin.com/learning/connecting-engagement-and-inclusion-to-a-culture-of-performance/introducing-pamela-fuller" TargetMode="External"/><Relationship Id="rId100" Type="http://schemas.openxmlformats.org/officeDocument/2006/relationships/hyperlink" Target="https://www.linkedin.com/learning/the-science-of-compassion-the-upward-spiral-of-compassion" TargetMode="External"/><Relationship Id="rId282" Type="http://schemas.openxmlformats.org/officeDocument/2006/relationships/hyperlink" Target="https://www.linkedin.com/learning/cmo-foundations-marketing-for-social-change" TargetMode="External"/><Relationship Id="rId8" Type="http://schemas.openxmlformats.org/officeDocument/2006/relationships/hyperlink" Target="https://www.linkedin.com/learning/backgrounder-leadership-conversations-with-different-personalities/determining-motivational-styles" TargetMode="External"/><Relationship Id="rId98" Type="http://schemas.openxmlformats.org/officeDocument/2006/relationships/hyperlink" Target="https://www.linkedin.com/learning/the-power-of-introverts" TargetMode="External"/><Relationship Id="rId121" Type="http://schemas.openxmlformats.org/officeDocument/2006/relationships/hyperlink" Target="https://www.linkedin.com/learning/managing-someone-older-than-you" TargetMode="External"/><Relationship Id="rId142" Type="http://schemas.openxmlformats.org/officeDocument/2006/relationships/hyperlink" Target="https://www.linkedin.com/learning/creating-accessible-documents-in-microsoft-office/welcome?u=104" TargetMode="External"/><Relationship Id="rId163" Type="http://schemas.openxmlformats.org/officeDocument/2006/relationships/hyperlink" Target="https://www.linkedin.com/learning/linkedin-for-veterans-2" TargetMode="External"/><Relationship Id="rId184" Type="http://schemas.openxmlformats.org/officeDocument/2006/relationships/hyperlink" Target="https://www.linkedin.com/learning/developing-adaptable-employees" TargetMode="External"/><Relationship Id="rId219" Type="http://schemas.openxmlformats.org/officeDocument/2006/relationships/hyperlink" Target="https://www.linkedin.com/learning/teaching-techniques-making-accessible-learning/welcome?u=104" TargetMode="External"/><Relationship Id="rId230" Type="http://schemas.openxmlformats.org/officeDocument/2006/relationships/hyperlink" Target="https://www.linkedin.com/learning/communicating-across-cultures-2" TargetMode="External"/><Relationship Id="rId251" Type="http://schemas.openxmlformats.org/officeDocument/2006/relationships/hyperlink" Target="https://www.linkedin.com/learning/communicating-internally-during-times-of-uncertainty" TargetMode="External"/><Relationship Id="rId25" Type="http://schemas.openxmlformats.org/officeDocument/2006/relationships/hyperlink" Target="https://www.linkedin.com/learning/creating-a-positive-and-healthy-work-environment" TargetMode="External"/><Relationship Id="rId46" Type="http://schemas.openxmlformats.org/officeDocument/2006/relationships/hyperlink" Target="https://www.linkedin.com/learning/connecting-with-your-millennial-manager" TargetMode="External"/><Relationship Id="rId67" Type="http://schemas.openxmlformats.org/officeDocument/2006/relationships/hyperlink" Target="https://www.linkedin.com/learning/uncovering-unconscious-bias-in-recruiting-and-interviewing" TargetMode="External"/><Relationship Id="rId272" Type="http://schemas.openxmlformats.org/officeDocument/2006/relationships/hyperlink" Target="https://www.linkedin.com/learning/cultivating-cultural-competence-and-inclusion" TargetMode="External"/><Relationship Id="rId88" Type="http://schemas.openxmlformats.org/officeDocument/2006/relationships/hyperlink" Target="https://www.linkedin.com/learning/creating-a-great-place-to-work-for-all/introducing-michael-bush-8570608" TargetMode="External"/><Relationship Id="rId111" Type="http://schemas.openxmlformats.org/officeDocument/2006/relationships/hyperlink" Target="https://www.linkedin.com/learning/paths/how-to-engage-meaningfully-in-allyship-and-anti-racism?u=104" TargetMode="External"/><Relationship Id="rId132" Type="http://schemas.openxmlformats.org/officeDocument/2006/relationships/hyperlink" Target="https://www.linkedin.com/learning/women-transforming-tech-career-insights" TargetMode="External"/><Relationship Id="rId153" Type="http://schemas.openxmlformats.org/officeDocument/2006/relationships/hyperlink" Target="https://www.linkedin.com/learning/managing-introverts" TargetMode="External"/><Relationship Id="rId174" Type="http://schemas.openxmlformats.org/officeDocument/2006/relationships/hyperlink" Target="https://www.linkedin.com/learning/developing-a-diversity-inclusion-and-belonging-program-in-your-company" TargetMode="External"/><Relationship Id="rId195" Type="http://schemas.openxmlformats.org/officeDocument/2006/relationships/hyperlink" Target="https://www.linkedin.com/learning/skills-for-inclusive-conversations" TargetMode="External"/><Relationship Id="rId209" Type="http://schemas.openxmlformats.org/officeDocument/2006/relationships/hyperlink" Target="https://www.linkedin.com/learning/inclusive-tech-breaking-bias-in-tech/why-bias-matters-in-tech-products-and-teams" TargetMode="External"/><Relationship Id="rId220" Type="http://schemas.openxmlformats.org/officeDocument/2006/relationships/hyperlink" Target="https://www.linkedin.com/learning/john-maeda-on-design-business-and-inclusion/welcome?u=104" TargetMode="External"/><Relationship Id="rId241" Type="http://schemas.openxmlformats.org/officeDocument/2006/relationships/hyperlink" Target="https://www.linkedin.com/learning/how-to-be-adaptable-as-an-employee" TargetMode="External"/><Relationship Id="rId15" Type="http://schemas.openxmlformats.org/officeDocument/2006/relationships/hyperlink" Target="https://www.linkedin.com/learning/diversity-inclusion-and-belonging-2019" TargetMode="External"/><Relationship Id="rId36" Type="http://schemas.openxmlformats.org/officeDocument/2006/relationships/hyperlink" Target="https://www.linkedin.com/learning/hiring-and-supporting-neurodiversity-in-the-workplace/it-s-time-to-talk-about-neurodiversity" TargetMode="External"/><Relationship Id="rId57" Type="http://schemas.openxmlformats.org/officeDocument/2006/relationships/hyperlink" Target="https://www.linkedin.com/learning/overcoming-imposter-syndrome/the-reality-of-imposter-syndrome" TargetMode="External"/><Relationship Id="rId262" Type="http://schemas.openxmlformats.org/officeDocument/2006/relationships/hyperlink" Target="https://www.linkedin.com/learning/leading-change-4" TargetMode="External"/><Relationship Id="rId283" Type="http://schemas.openxmlformats.org/officeDocument/2006/relationships/hyperlink" Target="https://www.linkedin.com/learning/making-change-last" TargetMode="External"/><Relationship Id="rId78" Type="http://schemas.openxmlformats.org/officeDocument/2006/relationships/hyperlink" Target="https://www.linkedin.com/learning/preparing-to-lead-developing-mental-toughness-in-yourself" TargetMode="External"/><Relationship Id="rId99" Type="http://schemas.openxmlformats.org/officeDocument/2006/relationships/hyperlink" Target="https://www.linkedin.com/learning/the-science-of-compassion-getting-started" TargetMode="External"/><Relationship Id="rId101" Type="http://schemas.openxmlformats.org/officeDocument/2006/relationships/hyperlink" Target="https://www.linkedin.com/learning/color-and-cultural-connections/the-impact-of-color-across-cultures" TargetMode="External"/><Relationship Id="rId122" Type="http://schemas.openxmlformats.org/officeDocument/2006/relationships/hyperlink" Target="https://www.linkedin.com/learning/women-helping-women-succeed-in-the-workplace" TargetMode="External"/><Relationship Id="rId143" Type="http://schemas.openxmlformats.org/officeDocument/2006/relationships/hyperlink" Target="https://www.linkedin.com/learning/supporting-workers-with-disabilities/crafting-an-inclusive-workplace" TargetMode="External"/><Relationship Id="rId164" Type="http://schemas.openxmlformats.org/officeDocument/2006/relationships/hyperlink" Target="https://www.linkedin.com/learning/confronting-bias-thriving-across-our-differences" TargetMode="External"/><Relationship Id="rId185" Type="http://schemas.openxmlformats.org/officeDocument/2006/relationships/hyperlink" Target="https://www.linkedin.com/learning/developing-adaptable-managers" TargetMode="External"/><Relationship Id="rId9" Type="http://schemas.openxmlformats.org/officeDocument/2006/relationships/hyperlink" Target="https://www.linkedin.com/learning/fostering-belonging-as-a-leader" TargetMode="External"/><Relationship Id="rId210" Type="http://schemas.openxmlformats.org/officeDocument/2006/relationships/hyperlink" Target="https://www.linkedin.com/learning/women-transforming-tech-career-insights" TargetMode="External"/><Relationship Id="rId26" Type="http://schemas.openxmlformats.org/officeDocument/2006/relationships/hyperlink" Target="https://www.linkedin.com/learning/handling-workplace-bullying-2019" TargetMode="External"/><Relationship Id="rId231" Type="http://schemas.openxmlformats.org/officeDocument/2006/relationships/hyperlink" Target="https://www.linkedin.com/learning/digital-accessibility-for-the-modern-workplace/accessibility-at-work" TargetMode="External"/><Relationship Id="rId252" Type="http://schemas.openxmlformats.org/officeDocument/2006/relationships/hyperlink" Target="https://www.linkedin.com/learning/inclusive-selling-selling-across-culture-race-and-gender-differences" TargetMode="External"/><Relationship Id="rId273" Type="http://schemas.openxmlformats.org/officeDocument/2006/relationships/hyperlink" Target="https://www.linkedin.com/learning/unconscious-bias" TargetMode="External"/><Relationship Id="rId47" Type="http://schemas.openxmlformats.org/officeDocument/2006/relationships/hyperlink" Target="https://www.linkedin.com/learning/managing-introverts" TargetMode="External"/><Relationship Id="rId68" Type="http://schemas.openxmlformats.org/officeDocument/2006/relationships/hyperlink" Target="https://www.linkedin.com/learning/creating-a-connection-culture,https:/www.linkedin.com/learning/creating-a-culture-of-connection" TargetMode="External"/><Relationship Id="rId89" Type="http://schemas.openxmlformats.org/officeDocument/2006/relationships/hyperlink" Target="https://www.linkedin.com/learning/a-guide-to-ergs-employee-resource-groups/an-introduction-to-ergs" TargetMode="External"/><Relationship Id="rId112" Type="http://schemas.openxmlformats.org/officeDocument/2006/relationships/hyperlink" Target="https://www.linkedin.com/learning/out-and-proud-approaching-lgbt-issues-in-the-workplace" TargetMode="External"/><Relationship Id="rId133" Type="http://schemas.openxmlformats.org/officeDocument/2006/relationships/hyperlink" Target="https://www.linkedin.com/learning/leadership-strategies-for-women/women-lead-differently?" TargetMode="External"/><Relationship Id="rId154" Type="http://schemas.openxmlformats.org/officeDocument/2006/relationships/hyperlink" Target="https://www.linkedin.com/learning/managing-depression-in-the-workplace" TargetMode="External"/><Relationship Id="rId175" Type="http://schemas.openxmlformats.org/officeDocument/2006/relationships/hyperlink" Target="https://www.linkedin.com/learning/diversity-inclusion-and-belonging-2019" TargetMode="External"/><Relationship Id="rId196" Type="http://schemas.openxmlformats.org/officeDocument/2006/relationships/hyperlink" Target="https://www.linkedin.com/learning/fostering-belonging-as-a-leader" TargetMode="External"/><Relationship Id="rId200" Type="http://schemas.openxmlformats.org/officeDocument/2006/relationships/hyperlink" Target="https://www.linkedin.com/learning/paths/how-to-engage-meaningfully-in-allyship-and-anti-racism?u=104" TargetMode="External"/><Relationship Id="rId16" Type="http://schemas.openxmlformats.org/officeDocument/2006/relationships/hyperlink" Target="https://www.linkedin.com/learning/hiring-and-supporting-neurodiversity-in-the-workplace/it-s-time-to-talk-about-neurodiversity" TargetMode="External"/><Relationship Id="rId221" Type="http://schemas.openxmlformats.org/officeDocument/2006/relationships/hyperlink" Target="https://www.linkedin.com/learning/cmo-foundations-marketing-for-social-change" TargetMode="External"/><Relationship Id="rId242" Type="http://schemas.openxmlformats.org/officeDocument/2006/relationships/hyperlink" Target="https://www.linkedin.com/learning/marketing-to-millennials/welcome" TargetMode="External"/><Relationship Id="rId263" Type="http://schemas.openxmlformats.org/officeDocument/2006/relationships/hyperlink" Target="https://www.linkedin.com/learning/leading-your-team-through-change" TargetMode="External"/><Relationship Id="rId284" Type="http://schemas.openxmlformats.org/officeDocument/2006/relationships/hyperlink" Target="https://www.linkedin.com/learning/managing-organizational-change-for-managers" TargetMode="External"/><Relationship Id="rId37" Type="http://schemas.openxmlformats.org/officeDocument/2006/relationships/hyperlink" Target="https://www.linkedin.com/learning/developing-a-diversity-inclusion-and-belonging-program-in-your-company" TargetMode="External"/><Relationship Id="rId58" Type="http://schemas.openxmlformats.org/officeDocument/2006/relationships/hyperlink" Target="https://www.linkedin.com/learning/teaching-civility-in-the-workplace" TargetMode="External"/><Relationship Id="rId79" Type="http://schemas.openxmlformats.org/officeDocument/2006/relationships/hyperlink" Target="https://www.linkedin.com/learning/inclusive-mindset/what-is-inclusive-mindset" TargetMode="External"/><Relationship Id="rId102" Type="http://schemas.openxmlformats.org/officeDocument/2006/relationships/hyperlink" Target="https://www.linkedin.com/learning/multinational-communication-in-the-workplace" TargetMode="External"/><Relationship Id="rId123" Type="http://schemas.openxmlformats.org/officeDocument/2006/relationships/hyperlink" Target="https://www.linkedin.com/learning/becoming-a-male-ally-at-work/what-is-emotional-labor" TargetMode="External"/><Relationship Id="rId144" Type="http://schemas.openxmlformats.org/officeDocument/2006/relationships/hyperlink" Target="https://www.linkedin.com/learning/digital-accessibility-for-the-modern-workplace-with-audio-descriptions/accessibility-at-work" TargetMode="External"/><Relationship Id="rId90" Type="http://schemas.openxmlformats.org/officeDocument/2006/relationships/hyperlink" Target="https://www.linkedin.com/learning/speaking-up-at-work/speaking-up-with-authority" TargetMode="External"/><Relationship Id="rId165" Type="http://schemas.openxmlformats.org/officeDocument/2006/relationships/hyperlink" Target="https://www.linkedin.com/learning/dealing-with-difficult-people-in-your-office" TargetMode="External"/><Relationship Id="rId186" Type="http://schemas.openxmlformats.org/officeDocument/2006/relationships/hyperlink" Target="https://www.linkedin.com/learning/inclusive-mindset/what-is-inclusive-mindset" TargetMode="External"/><Relationship Id="rId211" Type="http://schemas.openxmlformats.org/officeDocument/2006/relationships/hyperlink" Target="https://www.linkedin.com/learning/women-transforming-tech-breaking-bias-2/unconscious-bias-in-the-workplace" TargetMode="External"/><Relationship Id="rId232" Type="http://schemas.openxmlformats.org/officeDocument/2006/relationships/hyperlink" Target="https://www.linkedin.com/learning/creating-psychological-safety-for-diverse-teams" TargetMode="External"/><Relationship Id="rId253" Type="http://schemas.openxmlformats.org/officeDocument/2006/relationships/hyperlink" Target="https://www.linkedin.com/learning/humble-leadership-the-power-of-relationships-openness-and-trust-getabstract-summary/humble-leadership-a-model-for-a-new-era-of-work" TargetMode="External"/><Relationship Id="rId274" Type="http://schemas.openxmlformats.org/officeDocument/2006/relationships/hyperlink" Target="https://www.linkedin.com/learning/organizational-culture" TargetMode="External"/><Relationship Id="rId27" Type="http://schemas.openxmlformats.org/officeDocument/2006/relationships/hyperlink" Target="https://www.linkedin.com/learning/inclusive-leadership" TargetMode="External"/><Relationship Id="rId48" Type="http://schemas.openxmlformats.org/officeDocument/2006/relationships/hyperlink" Target="https://www.linkedin.com/learning/managing-someone-older-than-you" TargetMode="External"/><Relationship Id="rId69" Type="http://schemas.openxmlformats.org/officeDocument/2006/relationships/hyperlink" Target="https://www.linkedin.com/learning/diversity-and-inclusion-in-a-global-enterprise" TargetMode="External"/><Relationship Id="rId113" Type="http://schemas.openxmlformats.org/officeDocument/2006/relationships/hyperlink" Target="https://www.linkedin.com/learning/succeeding-as-an-lgbt-professional/being-openly-lgbt-at-work" TargetMode="External"/><Relationship Id="rId134" Type="http://schemas.openxmlformats.org/officeDocument/2006/relationships/hyperlink" Target="https://www.linkedin.com/learning/women-transforming-tech-tips-for-career-success,https:/www.linkedin.com/learning/women-transforming-tech-voices-from-the-field-2" TargetMode="External"/><Relationship Id="rId80" Type="http://schemas.openxmlformats.org/officeDocument/2006/relationships/hyperlink" Target="https://www.linkedin.com/learning/dealing-with-microaggression-as-an-employee" TargetMode="External"/><Relationship Id="rId155" Type="http://schemas.openxmlformats.org/officeDocument/2006/relationships/hyperlink" Target="https://www.linkedin.com/learning/adding-value-through-diversity" TargetMode="External"/><Relationship Id="rId176" Type="http://schemas.openxmlformats.org/officeDocument/2006/relationships/hyperlink" Target="https://www.linkedin.com/learning/empathy-in-business-design-for-success,https:/www.linkedin.com/learning/empathy-in-design" TargetMode="External"/><Relationship Id="rId197" Type="http://schemas.openxmlformats.org/officeDocument/2006/relationships/hyperlink" Target="https://www.linkedin.com/learning/adding-value-through-diversity" TargetMode="External"/><Relationship Id="rId201" Type="http://schemas.openxmlformats.org/officeDocument/2006/relationships/hyperlink" Target="https://www.linkedin.com/learning/creating-change-diversity-and-inclusion-in-the-tech-industry" TargetMode="External"/><Relationship Id="rId222" Type="http://schemas.openxmlformats.org/officeDocument/2006/relationships/hyperlink" Target="https://www.linkedin.com/learning/customizing-windows-10-for-accessibility-and-ease-of-use/welcome?u=104" TargetMode="External"/><Relationship Id="rId243" Type="http://schemas.openxmlformats.org/officeDocument/2006/relationships/hyperlink" Target="https://www.linkedin.com/learning/marketing-to-diverse-audiences/you-know-less-than-you-think" TargetMode="External"/><Relationship Id="rId264" Type="http://schemas.openxmlformats.org/officeDocument/2006/relationships/hyperlink" Target="https://www.linkedin.com/learning/supporting-the-whole-self-at-work-a-diversity-and-inclusion-imperative/kenji-yoshino-support-human-flourishing-in-the-workplace" TargetMode="External"/><Relationship Id="rId285" Type="http://schemas.openxmlformats.org/officeDocument/2006/relationships/hyperlink" Target="https://www.linkedin.com/learning/driving-change-and-anti-racism/driving-change-and-anti-racism" TargetMode="External"/><Relationship Id="rId17" Type="http://schemas.openxmlformats.org/officeDocument/2006/relationships/hyperlink" Target="https://www.linkedin.com/learning/supporting-allyship-and-anti-racism-at-work/workplace-antiracism-is-everyone-s-business" TargetMode="External"/><Relationship Id="rId38" Type="http://schemas.openxmlformats.org/officeDocument/2006/relationships/hyperlink" Target="https://www.linkedin.com/learning/uncovering-unconscious-bias-in-recruiting-and-interviewing" TargetMode="External"/><Relationship Id="rId59" Type="http://schemas.openxmlformats.org/officeDocument/2006/relationships/hyperlink" Target="https://www.linkedin.com/learning/dealing-with-microaggression-as-an-employee" TargetMode="External"/><Relationship Id="rId103" Type="http://schemas.openxmlformats.org/officeDocument/2006/relationships/hyperlink" Target="https://www.linkedin.com/learning/supporting-allyship-and-anti-racism-at-work/workplace-antiracism-is-everyone-s-business" TargetMode="External"/><Relationship Id="rId124" Type="http://schemas.openxmlformats.org/officeDocument/2006/relationships/hyperlink" Target="https://www.linkedin.com/learning/inclusive-female-leadership/excel-as-a-female-leader" TargetMode="External"/><Relationship Id="rId70" Type="http://schemas.openxmlformats.org/officeDocument/2006/relationships/hyperlink" Target="https://www.linkedin.com/learning/inclusive-mindset/what-is-inclusive-mindset" TargetMode="External"/><Relationship Id="rId91" Type="http://schemas.openxmlformats.org/officeDocument/2006/relationships/hyperlink" Target="https://www.linkedin.com/learning/how-to-support-colleagues-from-marginalized-groups" TargetMode="External"/><Relationship Id="rId145" Type="http://schemas.openxmlformats.org/officeDocument/2006/relationships/hyperlink" Target="https://www.linkedin.com/learning/simplifying-web-development-with-accessibility-best-practices/simplifying-web-development-with-accessibility" TargetMode="External"/><Relationship Id="rId166" Type="http://schemas.openxmlformats.org/officeDocument/2006/relationships/hyperlink" Target="https://www.linkedin.com/learning/a-manager-s-guide-to-inclusive-teams/importance-of-inclusion" TargetMode="External"/><Relationship Id="rId187" Type="http://schemas.openxmlformats.org/officeDocument/2006/relationships/hyperlink" Target="https://www.linkedin.com/learning/driving-measurable-sustainable-change" TargetMode="External"/><Relationship Id="rId1" Type="http://schemas.openxmlformats.org/officeDocument/2006/relationships/hyperlink" Target="https://www.linkedin.com/learning/diversity-and-inclusion-in-a-global-enterprise" TargetMode="External"/><Relationship Id="rId212" Type="http://schemas.openxmlformats.org/officeDocument/2006/relationships/hyperlink" Target="https://www.linkedin.com/learning/women-transforming-tech-building-your-brand/the-benefits-of-having-a-personal-brand" TargetMode="External"/><Relationship Id="rId233" Type="http://schemas.openxmlformats.org/officeDocument/2006/relationships/hyperlink" Target="https://www.linkedin.com/learning/diversity-recruiting-2020" TargetMode="External"/><Relationship Id="rId254" Type="http://schemas.openxmlformats.org/officeDocument/2006/relationships/hyperlink" Target="https://www.linkedin.com/learning/driving-change-and-anti-racism" TargetMode="External"/><Relationship Id="rId28" Type="http://schemas.openxmlformats.org/officeDocument/2006/relationships/hyperlink" Target="https://www.linkedin.com/learning/leading-inclusive-teams" TargetMode="External"/><Relationship Id="rId49" Type="http://schemas.openxmlformats.org/officeDocument/2006/relationships/hyperlink" Target="https://www.linkedin.com/learning/hiring-and-developing-your-future-workforce" TargetMode="External"/><Relationship Id="rId114" Type="http://schemas.openxmlformats.org/officeDocument/2006/relationships/hyperlink" Target="https://www.linkedin.com/learning/gender-in-negotiation/how-gender-impacts-negotiation" TargetMode="External"/><Relationship Id="rId275" Type="http://schemas.openxmlformats.org/officeDocument/2006/relationships/hyperlink" Target="https://www.linkedin.com/learning/hiring-and-developing-your-future-workforce" TargetMode="External"/><Relationship Id="rId60" Type="http://schemas.openxmlformats.org/officeDocument/2006/relationships/hyperlink" Target="https://www.linkedin.com/learning/women-transforming-tech-tips-for-career-success,https:/www.linkedin.com/learning/women-transforming-tech-voices-from-the-field-2" TargetMode="External"/><Relationship Id="rId81" Type="http://schemas.openxmlformats.org/officeDocument/2006/relationships/hyperlink" Target="https://www.linkedin.com/learning/inclusive-selling-selling-across-culture-race-and-gender-differences" TargetMode="External"/><Relationship Id="rId135" Type="http://schemas.openxmlformats.org/officeDocument/2006/relationships/hyperlink" Target="https://www.linkedin.com/learning/managing-multiple-generations" TargetMode="External"/><Relationship Id="rId156" Type="http://schemas.openxmlformats.org/officeDocument/2006/relationships/hyperlink" Target="https://nam06.safelinks.protection.outlook.com/?url=https%3A%2F%2Fwww.linkedin.com%2Flearning%2Fbalancing-work-and-life-as-a-work-from-home-parent&amp;data=02%7C01%7Cldipietro%40linkedin.com%7C28418c1d85bb421f29ec08d85a9e9f29%7C72f988bf86f141af91ab2d7cd011db47%7C1%7C0%7C637358984603224435&amp;sdata=6HP%2FspVMmVYJixC%2FvwyzgEN96ve45cr3lURmxSMyjs0%3D&amp;reserved=0" TargetMode="External"/><Relationship Id="rId177" Type="http://schemas.openxmlformats.org/officeDocument/2006/relationships/hyperlink" Target="https://www.linkedin.com/learning/having-difficult-conversations-2" TargetMode="External"/><Relationship Id="rId198" Type="http://schemas.openxmlformats.org/officeDocument/2006/relationships/hyperlink" Target="https://www.linkedin.com/learning/supporting-the-whole-self-at-work-a-diversity-and-inclusion-imperative/kenji-yoshino-support-human-flourishing-in-the-workplace" TargetMode="External"/><Relationship Id="rId202" Type="http://schemas.openxmlformats.org/officeDocument/2006/relationships/hyperlink" Target="https://www.linkedin.com/learning/inclusive-tech-building-your-team/transform-careers-with-inclusivity" TargetMode="External"/><Relationship Id="rId223" Type="http://schemas.openxmlformats.org/officeDocument/2006/relationships/hyperlink" Target="https://www.linkedin.com/learning/customizing-macs-for-accessibility-and-ease-of-use/desktop-personalization-2?u=104" TargetMode="External"/><Relationship Id="rId244" Type="http://schemas.openxmlformats.org/officeDocument/2006/relationships/hyperlink" Target="https://www.linkedin.com/learning/inclusive-selling-selling-across-culture-race-and-gender-differences" TargetMode="External"/><Relationship Id="rId18" Type="http://schemas.openxmlformats.org/officeDocument/2006/relationships/hyperlink" Target="https://www.linkedin.com/learning/connecting-engagement-and-inclusion-to-a-culture-of-performance/introducing-pamela-fuller" TargetMode="External"/><Relationship Id="rId39" Type="http://schemas.openxmlformats.org/officeDocument/2006/relationships/hyperlink" Target="https://www.linkedin.com/learning/how-to-be-more-inclusive" TargetMode="External"/><Relationship Id="rId265" Type="http://schemas.openxmlformats.org/officeDocument/2006/relationships/hyperlink" Target="https://www.linkedin.com/learning/creating-change-diversity-and-inclusion-in-the-tech-industry" TargetMode="External"/><Relationship Id="rId286" Type="http://schemas.openxmlformats.org/officeDocument/2006/relationships/hyperlink" Target="https://www.linkedin.com/learning/becoming-a-male-ally-at-work/what-is-emotional-labor" TargetMode="External"/><Relationship Id="rId50" Type="http://schemas.openxmlformats.org/officeDocument/2006/relationships/hyperlink" Target="https://www.linkedin.com/learning/creating-a-positive-and-healthy-work-environment" TargetMode="External"/><Relationship Id="rId104" Type="http://schemas.openxmlformats.org/officeDocument/2006/relationships/hyperlink" Target="https://www.linkedin.com/learning/social-interactions-for-multinational-teams/communication-mistakes-around-the-world?" TargetMode="External"/><Relationship Id="rId125" Type="http://schemas.openxmlformats.org/officeDocument/2006/relationships/hyperlink" Target="https://www.linkedin.com/learning/strategies-to-create-the-career-of-your-dreams-a-transformative-coaching-guide-for-women-on-the-rise/overview-of-course" TargetMode="External"/><Relationship Id="rId146" Type="http://schemas.openxmlformats.org/officeDocument/2006/relationships/hyperlink" Target="https://www.linkedin.com/learning/teaching-techniques-making-accessible-learning/welcome?u=104" TargetMode="External"/><Relationship Id="rId167" Type="http://schemas.openxmlformats.org/officeDocument/2006/relationships/hyperlink" Target="https://www.linkedin.com/learning/creating-a-great-place-to-work-for-all/introducing-michael-bush-8570608" TargetMode="External"/><Relationship Id="rId188" Type="http://schemas.openxmlformats.org/officeDocument/2006/relationships/hyperlink" Target="https://www.linkedin.com/learning/cultivating-cultural-competence-and-inclusion" TargetMode="External"/><Relationship Id="rId71" Type="http://schemas.openxmlformats.org/officeDocument/2006/relationships/hyperlink" Target="https://www.linkedin.com/learning/emotional-intelligence-as-an-inclusivity-booster/defining-and-contextualizing-emotional-intelligence" TargetMode="External"/><Relationship Id="rId92" Type="http://schemas.openxmlformats.org/officeDocument/2006/relationships/hyperlink" Target="https://www.linkedin.com/learning/supporting-the-whole-self-at-work-a-diversity-and-inclusion-imperative/kenji-yoshino-support-human-flourishing-in-the-workplace" TargetMode="External"/><Relationship Id="rId213" Type="http://schemas.openxmlformats.org/officeDocument/2006/relationships/hyperlink" Target="https://www.linkedin.com/learning/women-transforming-tech-finding-sponsors/the-difference-between-sponsors-and-mentors" TargetMode="External"/><Relationship Id="rId234" Type="http://schemas.openxmlformats.org/officeDocument/2006/relationships/hyperlink" Target="https://www.linkedin.com/learning/how-to-be-more-inclusive" TargetMode="External"/><Relationship Id="rId2" Type="http://schemas.openxmlformats.org/officeDocument/2006/relationships/hyperlink" Target="https://www.linkedin.com/learning/creating-a-culture-of-change" TargetMode="External"/><Relationship Id="rId29" Type="http://schemas.openxmlformats.org/officeDocument/2006/relationships/hyperlink" Target="https://www.linkedin.com/learning/inclusive-selling-selling-across-culture-race-and-gender-differences" TargetMode="External"/><Relationship Id="rId255" Type="http://schemas.openxmlformats.org/officeDocument/2006/relationships/hyperlink" Target="https://www.linkedin.com/learning/creating-a-culture-of-change" TargetMode="External"/><Relationship Id="rId276" Type="http://schemas.openxmlformats.org/officeDocument/2006/relationships/hyperlink" Target="https://www.linkedin.com/learning/search?keywords=How%20to%20Speak%20Up%20Against%20Racism%20at%20Work" TargetMode="External"/><Relationship Id="rId40" Type="http://schemas.openxmlformats.org/officeDocument/2006/relationships/hyperlink" Target="https://www.linkedin.com/learning/diversity-recruiting-2020" TargetMode="External"/><Relationship Id="rId115" Type="http://schemas.openxmlformats.org/officeDocument/2006/relationships/hyperlink" Target="https://www.linkedin.com/learning/how-to-support-colleagues-from-marginalized-groups" TargetMode="External"/><Relationship Id="rId136" Type="http://schemas.openxmlformats.org/officeDocument/2006/relationships/hyperlink" Target="https://www.linkedin.com/learning/getting-to-yes-advice-for-female-founders-on-how-to-get-funded" TargetMode="External"/><Relationship Id="rId157" Type="http://schemas.openxmlformats.org/officeDocument/2006/relationships/hyperlink" Target="https://www.linkedin.com/learning/accessibility-for-web-design/welcome" TargetMode="External"/><Relationship Id="rId178" Type="http://schemas.openxmlformats.org/officeDocument/2006/relationships/hyperlink" Target="https://www.linkedin.com/learning/unconscious-bias" TargetMode="External"/><Relationship Id="rId61" Type="http://schemas.openxmlformats.org/officeDocument/2006/relationships/hyperlink" Target="https://www.linkedin.com/learning/paths/diversity-inclusion-and-belonging-for-hr-professionals-and-leaders?u=104" TargetMode="External"/><Relationship Id="rId82" Type="http://schemas.openxmlformats.org/officeDocument/2006/relationships/hyperlink" Target="https://www.linkedin.com/learning/difficult-conversations-talking-about-race-at-work" TargetMode="External"/><Relationship Id="rId199" Type="http://schemas.openxmlformats.org/officeDocument/2006/relationships/hyperlink" Target="https://www.linkedin.com/learning/driving-change-and-anti-racism/driving-change-and-anti-racism" TargetMode="External"/><Relationship Id="rId203" Type="http://schemas.openxmlformats.org/officeDocument/2006/relationships/hyperlink" Target="https://www.linkedin.com/learning/digital-accessibility-for-the-modern-workplace-with-audio-descriptions/accessibility-at-work" TargetMode="External"/><Relationship Id="rId19" Type="http://schemas.openxmlformats.org/officeDocument/2006/relationships/hyperlink" Target="https://www.linkedin.com/learning/leading-your-org-on-a-journey-of-allyship" TargetMode="External"/><Relationship Id="rId224" Type="http://schemas.openxmlformats.org/officeDocument/2006/relationships/hyperlink" Target="https://www.linkedin.com/learning/react-accessibility" TargetMode="External"/><Relationship Id="rId245" Type="http://schemas.openxmlformats.org/officeDocument/2006/relationships/hyperlink" Target="https://www.linkedin.com/learning/making-change-last" TargetMode="External"/><Relationship Id="rId266" Type="http://schemas.openxmlformats.org/officeDocument/2006/relationships/hyperlink" Target="https://www.linkedin.com/learning/leading-your-org-on-a-journey-of-allyship" TargetMode="External"/><Relationship Id="rId287" Type="http://schemas.openxmlformats.org/officeDocument/2006/relationships/hyperlink" Target="https://www.linkedin.com/learning/skills-for-inclusive-conversations" TargetMode="External"/><Relationship Id="rId30" Type="http://schemas.openxmlformats.org/officeDocument/2006/relationships/hyperlink" Target="https://www.linkedin.com/learning/cmo-foundations-marketing-for-social-change" TargetMode="External"/><Relationship Id="rId105" Type="http://schemas.openxmlformats.org/officeDocument/2006/relationships/hyperlink" Target="https://www.linkedin.com/learning/difficult-conversations-talking-about-race-at-work" TargetMode="External"/><Relationship Id="rId126" Type="http://schemas.openxmlformats.org/officeDocument/2006/relationships/hyperlink" Target="https://www.linkedin.com/learning/women-transforming-tech-breaking-bias-2/unconscious-bias-in-the-workplace" TargetMode="External"/><Relationship Id="rId147" Type="http://schemas.openxmlformats.org/officeDocument/2006/relationships/hyperlink" Target="https://www.linkedin.com/learning/inclusive-mindset-for-committed-allies" TargetMode="External"/><Relationship Id="rId168" Type="http://schemas.openxmlformats.org/officeDocument/2006/relationships/hyperlink" Target="https://www.linkedin.com/learning/how-to-be-more-inclusive" TargetMode="External"/><Relationship Id="rId51" Type="http://schemas.openxmlformats.org/officeDocument/2006/relationships/hyperlink" Target="https://www.linkedin.com/learning/recruiting-veterans" TargetMode="External"/><Relationship Id="rId72" Type="http://schemas.openxmlformats.org/officeDocument/2006/relationships/hyperlink" Target="https://www.linkedin.com/learning/confronting-bias-thriving-across-our-differences" TargetMode="External"/><Relationship Id="rId93" Type="http://schemas.openxmlformats.org/officeDocument/2006/relationships/hyperlink" Target="https://www.linkedin.com/learning/cultivating-cultural-competence-and-inclusion" TargetMode="External"/><Relationship Id="rId189" Type="http://schemas.openxmlformats.org/officeDocument/2006/relationships/hyperlink" Target="https://www.linkedin.com/learning/mindfulness-diversity-and-the-quest-for-inclusion/mindfulness-diversity-and-the-quest-for-inclusion" TargetMode="External"/><Relationship Id="rId3" Type="http://schemas.openxmlformats.org/officeDocument/2006/relationships/hyperlink" Target="https://www.linkedin.com/learning/leading-change-4" TargetMode="External"/><Relationship Id="rId214" Type="http://schemas.openxmlformats.org/officeDocument/2006/relationships/hyperlink" Target="https://www.linkedin.com/learning/women-transforming-tech-getting-strategic-with-your-career/take-charge-of-your-career" TargetMode="External"/><Relationship Id="rId235" Type="http://schemas.openxmlformats.org/officeDocument/2006/relationships/hyperlink" Target="https://www.linkedin.com/learning/driving-change-and-anti-racism" TargetMode="External"/><Relationship Id="rId256" Type="http://schemas.openxmlformats.org/officeDocument/2006/relationships/hyperlink" Target="https://www.linkedin.com/learning/supporting-allyship-and-anti-racism-at-work/workplace-antiracism-is-everyone-s-business" TargetMode="External"/><Relationship Id="rId277" Type="http://schemas.openxmlformats.org/officeDocument/2006/relationships/hyperlink" Target="https://www.linkedin.com/learning/how-to-speak-up-against-racism-at-work/the-importance-of-speaking-up-to-disrupt-racism-in-the-workplace" TargetMode="External"/><Relationship Id="rId116" Type="http://schemas.openxmlformats.org/officeDocument/2006/relationships/hyperlink" Target="https://www.linkedin.com/learning/fighting-gender-bias-at-work" TargetMode="External"/><Relationship Id="rId137" Type="http://schemas.openxmlformats.org/officeDocument/2006/relationships/hyperlink" Target="https://www.linkedin.com/learning/become-a-courageous-female-leader?u=104" TargetMode="External"/><Relationship Id="rId158" Type="http://schemas.openxmlformats.org/officeDocument/2006/relationships/hyperlink" Target="https://www.linkedin.com/learning/epub-accessibility-using-indesign" TargetMode="External"/><Relationship Id="rId20" Type="http://schemas.openxmlformats.org/officeDocument/2006/relationships/hyperlink" Target="https://www.linkedin.com/learning/digital-accessibility-for-the-modern-workplace/accessibility-at-work" TargetMode="External"/><Relationship Id="rId41" Type="http://schemas.openxmlformats.org/officeDocument/2006/relationships/hyperlink" Target="https://www.linkedin.com/learning/recruiting-diverse-talent-as-a-hiring-manager/the-importance-of-diversity-recruiting-efforts" TargetMode="External"/><Relationship Id="rId62" Type="http://schemas.openxmlformats.org/officeDocument/2006/relationships/hyperlink" Target="https://www.linkedin.com/learning/paths/recruit-and-maximize-talent?u=104" TargetMode="External"/><Relationship Id="rId83" Type="http://schemas.openxmlformats.org/officeDocument/2006/relationships/hyperlink" Target="https://www.linkedin.com/learning/becoming-an-ally-to-all/allyship-is-a-journey" TargetMode="External"/><Relationship Id="rId179" Type="http://schemas.openxmlformats.org/officeDocument/2006/relationships/hyperlink" Target="https://www.linkedin.com/learning/working-with-high-conflict-people-as-a-manager" TargetMode="External"/><Relationship Id="rId190" Type="http://schemas.openxmlformats.org/officeDocument/2006/relationships/hyperlink" Target="https://www.linkedin.com/learning/uncovering-unconscious-bias-in-recruiting-and-interviewing" TargetMode="External"/><Relationship Id="rId204" Type="http://schemas.openxmlformats.org/officeDocument/2006/relationships/hyperlink" Target="https://www.linkedin.com/learning/simplifying-web-development-with-accessibility-best-practices/simplifying-web-development-with-accessibility" TargetMode="External"/><Relationship Id="rId225" Type="http://schemas.openxmlformats.org/officeDocument/2006/relationships/hyperlink" Target="https://www.linkedin.com/learning/accessibility-for-web-design/welcome" TargetMode="External"/><Relationship Id="rId246" Type="http://schemas.openxmlformats.org/officeDocument/2006/relationships/hyperlink" Target="https://www.linkedin.com/learning/managing-organizational-change-for-managers" TargetMode="External"/><Relationship Id="rId267" Type="http://schemas.openxmlformats.org/officeDocument/2006/relationships/hyperlink" Target="https://www.linkedin.com/learning/gender-in-negotiation/how-gender-impacts-negotiation" TargetMode="External"/><Relationship Id="rId288" Type="http://schemas.openxmlformats.org/officeDocument/2006/relationships/hyperlink" Target="https://www.linkedin.com/learning/difficult-conversations-talking-about-race-at-work/common-mistakes-to-avoid-when-talking-about-race" TargetMode="External"/><Relationship Id="rId106" Type="http://schemas.openxmlformats.org/officeDocument/2006/relationships/hyperlink" Target="https://www.linkedin.com/learning/color-and-cultural-connections/the-impact-of-color-across-cultures" TargetMode="External"/><Relationship Id="rId127" Type="http://schemas.openxmlformats.org/officeDocument/2006/relationships/hyperlink" Target="https://www.linkedin.com/learning/women-transforming-tech-building-your-brand/the-benefits-of-having-a-personal-brand" TargetMode="External"/><Relationship Id="rId10" Type="http://schemas.openxmlformats.org/officeDocument/2006/relationships/hyperlink" Target="https://www.linkedin.com/learning/leading-your-team-through-change" TargetMode="External"/><Relationship Id="rId31" Type="http://schemas.openxmlformats.org/officeDocument/2006/relationships/hyperlink" Target="https://www.linkedin.com/learning/empowering-bipoc-through-mentorship/building-a-bipoc-mentee-game-plan" TargetMode="External"/><Relationship Id="rId52" Type="http://schemas.openxmlformats.org/officeDocument/2006/relationships/hyperlink" Target="https://www.linkedin.com/learning/technical-recruiting" TargetMode="External"/><Relationship Id="rId73" Type="http://schemas.openxmlformats.org/officeDocument/2006/relationships/hyperlink" Target="https://www.linkedin.com/learning/leading-your-org-on-a-journey-of-allyship" TargetMode="External"/><Relationship Id="rId94" Type="http://schemas.openxmlformats.org/officeDocument/2006/relationships/hyperlink" Target="https://www.linkedin.com/learning/self-compassion-the-proven-power-of-being-kind-to-yourself-blinkist-summary" TargetMode="External"/><Relationship Id="rId148" Type="http://schemas.openxmlformats.org/officeDocument/2006/relationships/hyperlink" Target="https://www.linkedin.com/learning/customizing-windows-10-for-accessibility-and-ease-of-use/welcome?u=104" TargetMode="External"/><Relationship Id="rId169" Type="http://schemas.openxmlformats.org/officeDocument/2006/relationships/hyperlink" Target="https://www.linkedin.com/learning/uncovering-your-authentic-self-at-work/covering-and-your-work" TargetMode="External"/><Relationship Id="rId4" Type="http://schemas.openxmlformats.org/officeDocument/2006/relationships/hyperlink" Target="https://www.linkedin.com/learning/leading-your-org-on-a-journey-of-allyship" TargetMode="External"/><Relationship Id="rId180" Type="http://schemas.openxmlformats.org/officeDocument/2006/relationships/hyperlink" Target="https://www.linkedin.com/learning/inclusion-during-difficult-times" TargetMode="External"/><Relationship Id="rId215" Type="http://schemas.openxmlformats.org/officeDocument/2006/relationships/hyperlink" Target="https://www.linkedin.com/learning/women-transforming-tech-networking/how-to-think-about-networking" TargetMode="External"/><Relationship Id="rId236" Type="http://schemas.openxmlformats.org/officeDocument/2006/relationships/hyperlink" Target="https://www.linkedin.com/learning/fighting-gender-bias-at-work" TargetMode="External"/><Relationship Id="rId257" Type="http://schemas.openxmlformats.org/officeDocument/2006/relationships/hyperlink" Target="https://www.linkedin.com/learning/rolling-out-a-dibs-training-program-in-your-company" TargetMode="External"/><Relationship Id="rId278" Type="http://schemas.openxmlformats.org/officeDocument/2006/relationships/hyperlink" Target="https://www.linkedin.com/learning/building-change-capability-for-managers" TargetMode="External"/><Relationship Id="rId42" Type="http://schemas.openxmlformats.org/officeDocument/2006/relationships/hyperlink" Target="https://www.linkedin.com/learning/strategies-to-create-the-career-of-your-dreams-a-transformative-coaching-guide-for-women-on-the-rise/overview-of-course" TargetMode="External"/><Relationship Id="rId84" Type="http://schemas.openxmlformats.org/officeDocument/2006/relationships/hyperlink" Target="https://www.linkedin.com/learning/communicating-across-cultures-2" TargetMode="External"/><Relationship Id="rId138" Type="http://schemas.openxmlformats.org/officeDocument/2006/relationships/hyperlink" Target="https://www.linkedin.com/learning/proven-success-strategies-for-women-at-work" TargetMode="External"/><Relationship Id="rId191" Type="http://schemas.openxmlformats.org/officeDocument/2006/relationships/hyperlink" Target="https://www.linkedin.com/learning/diversity-and-inclusion-in-a-global-enterprise" TargetMode="External"/><Relationship Id="rId205" Type="http://schemas.openxmlformats.org/officeDocument/2006/relationships/hyperlink" Target="https://www.linkedin.com/learning/teaching-techniques-making-accessible-learning/welcome?u=104" TargetMode="External"/><Relationship Id="rId247" Type="http://schemas.openxmlformats.org/officeDocument/2006/relationships/hyperlink" Target="https://www.linkedin.com/learning/developing-cross-cultural-intelligence" TargetMode="External"/><Relationship Id="rId107" Type="http://schemas.openxmlformats.org/officeDocument/2006/relationships/hyperlink" Target="https://www.linkedin.com/learning/diversity-recruiting-2020" TargetMode="External"/><Relationship Id="rId289" Type="http://schemas.openxmlformats.org/officeDocument/2006/relationships/hyperlink" Target="https://www.linkedin.com/learning/paths/how-to-engage-meaningfully-in-allyship-and-anti-racism?u=104" TargetMode="External"/><Relationship Id="rId11" Type="http://schemas.openxmlformats.org/officeDocument/2006/relationships/hyperlink" Target="https://www.linkedin.com/learning/leading-globally" TargetMode="External"/><Relationship Id="rId53" Type="http://schemas.openxmlformats.org/officeDocument/2006/relationships/hyperlink" Target="https://www.linkedin.com/learning/leading-through-relationships" TargetMode="External"/><Relationship Id="rId149" Type="http://schemas.openxmlformats.org/officeDocument/2006/relationships/hyperlink" Target="https://www.linkedin.com/learning/customizing-macs-for-accessibility-and-ease-of-use/desktop-personalization-2?u=104" TargetMode="External"/><Relationship Id="rId95" Type="http://schemas.openxmlformats.org/officeDocument/2006/relationships/hyperlink" Target="https://www.linkedin.com/learning/preventing-harassment-in-the-workplace" TargetMode="External"/><Relationship Id="rId160" Type="http://schemas.openxmlformats.org/officeDocument/2006/relationships/hyperlink" Target="https://www.linkedin.com/learning/recruiting-veterans" TargetMode="External"/><Relationship Id="rId216" Type="http://schemas.openxmlformats.org/officeDocument/2006/relationships/hyperlink" Target="https://www.linkedin.com/learning/color-and-cultural-connections/the-impact-of-color-across-cultures" TargetMode="External"/><Relationship Id="rId258" Type="http://schemas.openxmlformats.org/officeDocument/2006/relationships/hyperlink" Target="https://www.linkedin.com/learning/advocating-for-change-in-your-organization" TargetMode="External"/><Relationship Id="rId22" Type="http://schemas.openxmlformats.org/officeDocument/2006/relationships/hyperlink" Target="https://www.linkedin.com/learning/rolling-out-a-dibs-training-program-in-your-company" TargetMode="External"/><Relationship Id="rId64" Type="http://schemas.openxmlformats.org/officeDocument/2006/relationships/hyperlink" Target="https://www.linkedin.com/learning/leading-your-org-on-a-journey-of-allyship" TargetMode="External"/><Relationship Id="rId118" Type="http://schemas.openxmlformats.org/officeDocument/2006/relationships/hyperlink" Target="https://www.linkedin.com/learning/marketing-to-generation-z" TargetMode="External"/><Relationship Id="rId171" Type="http://schemas.openxmlformats.org/officeDocument/2006/relationships/hyperlink" Target="https://www.linkedin.com/learning/branding-your-authentic-self/meaningful-relationships-and-brand" TargetMode="External"/><Relationship Id="rId227" Type="http://schemas.openxmlformats.org/officeDocument/2006/relationships/hyperlink" Target="https://www.linkedin.com/learning/accessible-video-caption-search-and-compliance-strateg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5"/>
  <sheetViews>
    <sheetView showGridLines="0" tabSelected="1" workbookViewId="0">
      <selection activeCell="G9" sqref="G9"/>
    </sheetView>
  </sheetViews>
  <sheetFormatPr baseColWidth="10" defaultColWidth="14.5" defaultRowHeight="15.75" customHeight="1" x14ac:dyDescent="0.15"/>
  <cols>
    <col min="1" max="1" width="14.5" style="191"/>
    <col min="2" max="2" width="18" style="191" customWidth="1"/>
    <col min="3" max="3" width="128.6640625" style="191" customWidth="1"/>
    <col min="4" max="4" width="18" style="191" customWidth="1"/>
    <col min="5" max="16384" width="14.5" style="191"/>
  </cols>
  <sheetData>
    <row r="1" spans="1:26" ht="13" x14ac:dyDescent="0.15">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6" ht="60" customHeight="1" x14ac:dyDescent="0.15">
      <c r="A2" s="11"/>
      <c r="B2" s="190" t="s">
        <v>574</v>
      </c>
      <c r="C2" s="192"/>
      <c r="D2" s="193"/>
      <c r="E2" s="11"/>
      <c r="F2" s="11"/>
      <c r="G2" s="11"/>
      <c r="H2" s="11"/>
      <c r="I2" s="11"/>
      <c r="J2" s="11"/>
      <c r="K2" s="11"/>
      <c r="L2" s="11"/>
      <c r="M2" s="11"/>
      <c r="N2" s="11"/>
      <c r="O2" s="11"/>
      <c r="P2" s="11"/>
      <c r="Q2" s="11"/>
      <c r="R2" s="11"/>
      <c r="S2" s="11"/>
      <c r="T2" s="11"/>
      <c r="U2" s="11"/>
      <c r="V2" s="11"/>
      <c r="W2" s="11"/>
      <c r="X2" s="11"/>
      <c r="Y2" s="11"/>
      <c r="Z2" s="11"/>
    </row>
    <row r="3" spans="1:26" ht="13" x14ac:dyDescent="0.15">
      <c r="A3" s="124"/>
      <c r="B3" s="12"/>
      <c r="C3" s="13"/>
      <c r="D3" s="14"/>
      <c r="E3" s="124"/>
      <c r="F3" s="124"/>
      <c r="G3" s="124"/>
      <c r="H3" s="124"/>
      <c r="I3" s="124"/>
      <c r="J3" s="124"/>
      <c r="K3" s="124"/>
      <c r="L3" s="124"/>
      <c r="M3" s="124"/>
      <c r="N3" s="124"/>
      <c r="O3" s="124"/>
      <c r="P3" s="124"/>
      <c r="Q3" s="124"/>
      <c r="R3" s="124"/>
      <c r="S3" s="124"/>
      <c r="T3" s="124"/>
      <c r="U3" s="124"/>
      <c r="V3" s="124"/>
      <c r="W3" s="124"/>
      <c r="X3" s="124"/>
      <c r="Y3" s="124"/>
      <c r="Z3" s="124"/>
    </row>
    <row r="4" spans="1:26" ht="17" x14ac:dyDescent="0.2">
      <c r="A4" s="7"/>
      <c r="B4" s="15"/>
      <c r="C4" s="16" t="s">
        <v>1</v>
      </c>
      <c r="D4" s="17"/>
      <c r="E4" s="16"/>
      <c r="F4" s="8"/>
      <c r="G4" s="7"/>
      <c r="H4" s="7"/>
      <c r="I4" s="7"/>
      <c r="J4" s="7"/>
      <c r="K4" s="7"/>
      <c r="L4" s="7"/>
      <c r="M4" s="7"/>
      <c r="N4" s="7"/>
      <c r="O4" s="7"/>
      <c r="P4" s="7"/>
      <c r="Q4" s="7"/>
      <c r="R4" s="7"/>
      <c r="S4" s="7"/>
      <c r="T4" s="7"/>
      <c r="U4" s="7"/>
      <c r="V4" s="7"/>
      <c r="W4" s="7"/>
      <c r="X4" s="7"/>
      <c r="Y4" s="7"/>
      <c r="Z4" s="7"/>
    </row>
    <row r="5" spans="1:26" ht="36" x14ac:dyDescent="0.2">
      <c r="A5" s="7"/>
      <c r="B5" s="15"/>
      <c r="C5" s="18" t="s">
        <v>2</v>
      </c>
      <c r="D5" s="19"/>
      <c r="E5" s="7"/>
      <c r="F5" s="7"/>
      <c r="G5" s="7"/>
      <c r="H5" s="7"/>
      <c r="I5" s="7"/>
      <c r="J5" s="7"/>
      <c r="K5" s="7"/>
      <c r="L5" s="7"/>
      <c r="M5" s="7"/>
      <c r="N5" s="7"/>
      <c r="O5" s="7"/>
      <c r="P5" s="7"/>
      <c r="Q5" s="7"/>
      <c r="R5" s="7"/>
      <c r="S5" s="7"/>
      <c r="T5" s="7"/>
      <c r="U5" s="7"/>
      <c r="V5" s="7"/>
      <c r="W5" s="7"/>
      <c r="X5" s="7"/>
      <c r="Y5" s="7"/>
      <c r="Z5" s="7"/>
    </row>
    <row r="6" spans="1:26" ht="17" x14ac:dyDescent="0.2">
      <c r="A6" s="7"/>
      <c r="B6" s="15"/>
      <c r="C6" s="22"/>
      <c r="D6" s="20"/>
      <c r="E6" s="7"/>
      <c r="F6" s="7"/>
      <c r="G6" s="7"/>
      <c r="H6" s="7"/>
      <c r="I6" s="7"/>
      <c r="J6" s="7"/>
      <c r="K6" s="7"/>
      <c r="L6" s="7"/>
      <c r="M6" s="7"/>
      <c r="N6" s="7"/>
      <c r="O6" s="7"/>
      <c r="P6" s="7"/>
      <c r="Q6" s="7"/>
      <c r="R6" s="7"/>
      <c r="S6" s="7"/>
      <c r="T6" s="7"/>
      <c r="U6" s="7"/>
      <c r="V6" s="7"/>
      <c r="W6" s="7"/>
      <c r="X6" s="7"/>
      <c r="Y6" s="7"/>
      <c r="Z6" s="7"/>
    </row>
    <row r="7" spans="1:26" ht="36" x14ac:dyDescent="0.2">
      <c r="A7" s="7"/>
      <c r="B7" s="15"/>
      <c r="C7" s="22" t="s">
        <v>575</v>
      </c>
      <c r="D7" s="20"/>
      <c r="E7" s="7"/>
      <c r="F7" s="7"/>
      <c r="G7" s="7"/>
      <c r="H7" s="7"/>
      <c r="I7" s="7"/>
      <c r="J7" s="7"/>
      <c r="K7" s="7"/>
      <c r="L7" s="7"/>
      <c r="M7" s="7"/>
      <c r="N7" s="7"/>
      <c r="O7" s="7"/>
      <c r="P7" s="7"/>
      <c r="Q7" s="7"/>
      <c r="R7" s="7"/>
      <c r="S7" s="7"/>
      <c r="T7" s="7"/>
      <c r="U7" s="7"/>
      <c r="V7" s="7"/>
      <c r="W7" s="7"/>
      <c r="X7" s="7"/>
      <c r="Y7" s="7"/>
      <c r="Z7" s="7"/>
    </row>
    <row r="8" spans="1:26" ht="17" x14ac:dyDescent="0.2">
      <c r="A8" s="7"/>
      <c r="B8" s="15"/>
      <c r="C8" s="22"/>
      <c r="D8" s="20"/>
      <c r="E8" s="7"/>
      <c r="F8" s="7"/>
      <c r="G8" s="7"/>
      <c r="H8" s="7"/>
      <c r="I8" s="7"/>
      <c r="J8" s="7"/>
      <c r="K8" s="7"/>
      <c r="L8" s="7"/>
      <c r="M8" s="7"/>
      <c r="N8" s="7"/>
      <c r="O8" s="7"/>
      <c r="P8" s="7"/>
      <c r="Q8" s="7"/>
      <c r="R8" s="7"/>
      <c r="S8" s="7"/>
      <c r="T8" s="7"/>
      <c r="U8" s="7"/>
      <c r="V8" s="7"/>
      <c r="W8" s="7"/>
      <c r="X8" s="7"/>
      <c r="Y8" s="7"/>
      <c r="Z8" s="7"/>
    </row>
    <row r="9" spans="1:26" ht="108" x14ac:dyDescent="0.2">
      <c r="A9" s="7"/>
      <c r="B9" s="15"/>
      <c r="C9" s="21" t="s">
        <v>3</v>
      </c>
      <c r="D9" s="20"/>
      <c r="E9" s="7"/>
      <c r="F9" s="7"/>
      <c r="G9" s="7"/>
      <c r="H9" s="7"/>
      <c r="I9" s="7"/>
      <c r="J9" s="7"/>
      <c r="K9" s="7"/>
      <c r="L9" s="7"/>
      <c r="M9" s="7"/>
      <c r="N9" s="7"/>
      <c r="O9" s="7"/>
      <c r="P9" s="7"/>
      <c r="Q9" s="7"/>
      <c r="R9" s="7"/>
      <c r="S9" s="7"/>
      <c r="T9" s="7"/>
      <c r="U9" s="7"/>
      <c r="V9" s="7"/>
      <c r="W9" s="7"/>
      <c r="X9" s="7"/>
      <c r="Y9" s="7"/>
      <c r="Z9" s="7"/>
    </row>
    <row r="10" spans="1:26" ht="181.5" customHeight="1" x14ac:dyDescent="0.2">
      <c r="A10" s="7"/>
      <c r="B10" s="141"/>
      <c r="C10" s="194"/>
      <c r="D10" s="195"/>
      <c r="E10" s="7"/>
      <c r="F10" s="7"/>
      <c r="G10" s="7"/>
      <c r="H10" s="7"/>
      <c r="I10" s="7"/>
      <c r="J10" s="7"/>
      <c r="K10" s="7"/>
      <c r="L10" s="7"/>
      <c r="M10" s="7"/>
      <c r="N10" s="7"/>
      <c r="O10" s="7"/>
      <c r="P10" s="7"/>
      <c r="Q10" s="7"/>
      <c r="R10" s="7"/>
      <c r="S10" s="7"/>
      <c r="T10" s="7"/>
      <c r="U10" s="7"/>
      <c r="V10" s="7"/>
      <c r="W10" s="7"/>
      <c r="X10" s="7"/>
      <c r="Y10" s="7"/>
      <c r="Z10" s="7"/>
    </row>
    <row r="11" spans="1:26" ht="110" customHeight="1" x14ac:dyDescent="0.2">
      <c r="A11" s="7"/>
      <c r="B11" s="15"/>
      <c r="C11" s="22" t="s">
        <v>4</v>
      </c>
      <c r="D11" s="20"/>
      <c r="E11" s="22"/>
      <c r="F11" s="7"/>
      <c r="G11" s="7"/>
      <c r="H11" s="7"/>
      <c r="I11" s="7"/>
      <c r="J11" s="7"/>
      <c r="K11" s="7"/>
      <c r="L11" s="7"/>
      <c r="M11" s="7"/>
      <c r="N11" s="7"/>
      <c r="O11" s="7"/>
      <c r="P11" s="7"/>
      <c r="Q11" s="7"/>
      <c r="R11" s="7"/>
      <c r="S11" s="7"/>
      <c r="T11" s="7"/>
      <c r="U11" s="7"/>
      <c r="V11" s="7"/>
      <c r="W11" s="7"/>
      <c r="X11" s="7"/>
      <c r="Y11" s="7"/>
      <c r="Z11" s="7"/>
    </row>
    <row r="12" spans="1:26" ht="328" customHeight="1" x14ac:dyDescent="0.2">
      <c r="A12" s="7"/>
      <c r="B12" s="142"/>
      <c r="C12" s="196"/>
      <c r="D12" s="197"/>
      <c r="E12" s="7"/>
      <c r="F12" s="7"/>
      <c r="G12" s="7"/>
      <c r="H12" s="7"/>
      <c r="I12" s="7"/>
      <c r="J12" s="7"/>
      <c r="K12" s="7"/>
      <c r="L12" s="7"/>
      <c r="M12" s="7"/>
      <c r="N12" s="7"/>
      <c r="O12" s="7"/>
      <c r="P12" s="7"/>
      <c r="Q12" s="7"/>
      <c r="R12" s="7"/>
      <c r="S12" s="7"/>
      <c r="T12" s="7"/>
      <c r="U12" s="7"/>
      <c r="V12" s="7"/>
      <c r="W12" s="7"/>
      <c r="X12" s="7"/>
      <c r="Y12" s="7"/>
      <c r="Z12" s="7"/>
    </row>
    <row r="13" spans="1:26" ht="17" x14ac:dyDescent="0.2">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7" x14ac:dyDescent="0.2">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7" x14ac:dyDescent="0.2">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3" x14ac:dyDescent="0.15">
      <c r="A16" s="124"/>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row>
    <row r="17" spans="1:26" ht="13" x14ac:dyDescent="0.15">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row>
    <row r="18" spans="1:26" ht="13" x14ac:dyDescent="0.15">
      <c r="A18" s="124"/>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row>
    <row r="19" spans="1:26" ht="13" x14ac:dyDescent="0.15">
      <c r="A19" s="124"/>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row>
    <row r="20" spans="1:26" ht="13" x14ac:dyDescent="0.15">
      <c r="A20" s="124"/>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row>
    <row r="21" spans="1:26" ht="13" x14ac:dyDescent="0.15">
      <c r="A21" s="124"/>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row>
    <row r="22" spans="1:26" ht="13" x14ac:dyDescent="0.15">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row>
    <row r="23" spans="1:26" ht="13" x14ac:dyDescent="0.15">
      <c r="A23" s="124"/>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row>
    <row r="24" spans="1:26" ht="13" x14ac:dyDescent="0.15">
      <c r="A24" s="124"/>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row>
    <row r="25" spans="1:26" ht="13" x14ac:dyDescent="0.15">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row>
    <row r="26" spans="1:26" ht="13" x14ac:dyDescent="0.15">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row>
    <row r="27" spans="1:26" ht="13" x14ac:dyDescent="0.15">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row>
    <row r="28" spans="1:26" ht="13" x14ac:dyDescent="0.15">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row>
    <row r="29" spans="1:26" ht="13" x14ac:dyDescent="0.15">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row>
    <row r="30" spans="1:26" ht="13" x14ac:dyDescent="0.15">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row>
    <row r="31" spans="1:26" ht="13" x14ac:dyDescent="0.15">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row>
    <row r="32" spans="1:26" ht="13" x14ac:dyDescent="0.15">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row>
    <row r="33" spans="1:26" ht="13" x14ac:dyDescent="0.15">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row>
    <row r="34" spans="1:26" ht="13" x14ac:dyDescent="0.15">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row>
    <row r="35" spans="1:26" ht="13" x14ac:dyDescent="0.15">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row>
    <row r="36" spans="1:26" ht="13" x14ac:dyDescent="0.15">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row>
    <row r="37" spans="1:26" ht="13" x14ac:dyDescent="0.15">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row>
    <row r="38" spans="1:26" ht="13" x14ac:dyDescent="0.15">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1:26" ht="13" x14ac:dyDescent="0.15">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ht="13" x14ac:dyDescent="0.15">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ht="13" x14ac:dyDescent="0.15">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ht="13" x14ac:dyDescent="0.15">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ht="13" x14ac:dyDescent="0.1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ht="13" x14ac:dyDescent="0.15">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ht="13" x14ac:dyDescent="0.15">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ht="13" x14ac:dyDescent="0.15">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ht="13" x14ac:dyDescent="0.15">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ht="13" x14ac:dyDescent="0.15">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ht="13" x14ac:dyDescent="0.15">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ht="13" x14ac:dyDescent="0.15">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ht="13" x14ac:dyDescent="0.15">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ht="13" x14ac:dyDescent="0.15">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ht="13" x14ac:dyDescent="0.15">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ht="13" x14ac:dyDescent="0.15">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ht="13" x14ac:dyDescent="0.15">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ht="13" x14ac:dyDescent="0.15">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ht="13" x14ac:dyDescent="0.15">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row r="58" spans="1:26" ht="13" x14ac:dyDescent="0.15">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row>
    <row r="59" spans="1:26" ht="13" x14ac:dyDescent="0.15">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row>
    <row r="60" spans="1:26" ht="13" x14ac:dyDescent="0.15">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row>
    <row r="61" spans="1:26" ht="13" x14ac:dyDescent="0.15">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row>
    <row r="62" spans="1:26" ht="13" x14ac:dyDescent="0.15">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row>
    <row r="63" spans="1:26" ht="13" x14ac:dyDescent="0.15">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row>
    <row r="64" spans="1:26" ht="13" x14ac:dyDescent="0.15">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row>
    <row r="65" spans="1:26" ht="13" x14ac:dyDescent="0.15">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row>
    <row r="66" spans="1:26" ht="13" x14ac:dyDescent="0.15">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row>
    <row r="67" spans="1:26" ht="13" x14ac:dyDescent="0.15">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row>
    <row r="68" spans="1:26" ht="13" x14ac:dyDescent="0.15">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row>
    <row r="69" spans="1:26" ht="13" x14ac:dyDescent="0.15">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row r="70" spans="1:26" ht="13" x14ac:dyDescent="0.15">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row>
    <row r="71" spans="1:26" ht="13" x14ac:dyDescent="0.15">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row>
    <row r="72" spans="1:26" ht="13" x14ac:dyDescent="0.15">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row>
    <row r="73" spans="1:26" ht="13" x14ac:dyDescent="0.15">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row>
    <row r="74" spans="1:26" ht="13" x14ac:dyDescent="0.15">
      <c r="A74" s="12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row>
    <row r="75" spans="1:26" ht="13" x14ac:dyDescent="0.15">
      <c r="A75" s="124"/>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row>
    <row r="76" spans="1:26" ht="13" x14ac:dyDescent="0.15">
      <c r="A76" s="124"/>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row>
    <row r="77" spans="1:26" ht="13" x14ac:dyDescent="0.15">
      <c r="A77" s="124"/>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row>
    <row r="78" spans="1:26" ht="13" x14ac:dyDescent="0.15">
      <c r="A78" s="124"/>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row>
    <row r="79" spans="1:26" ht="13" x14ac:dyDescent="0.15">
      <c r="A79" s="124"/>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row>
    <row r="80" spans="1:26" ht="13" x14ac:dyDescent="0.15">
      <c r="A80" s="124"/>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row>
    <row r="81" spans="1:26" ht="13" x14ac:dyDescent="0.15">
      <c r="A81" s="124"/>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row>
    <row r="82" spans="1:26" ht="13" x14ac:dyDescent="0.15">
      <c r="A82" s="124"/>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row>
    <row r="83" spans="1:26" ht="13" x14ac:dyDescent="0.15">
      <c r="A83" s="124"/>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row>
    <row r="84" spans="1:26" ht="13" x14ac:dyDescent="0.15">
      <c r="A84" s="124"/>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row>
    <row r="85" spans="1:26" ht="13" x14ac:dyDescent="0.15">
      <c r="A85" s="124"/>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row>
    <row r="86" spans="1:26" ht="13" x14ac:dyDescent="0.15">
      <c r="A86" s="124"/>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row>
    <row r="87" spans="1:26" ht="13" x14ac:dyDescent="0.15">
      <c r="A87" s="124"/>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row>
    <row r="88" spans="1:26" ht="13" x14ac:dyDescent="0.15">
      <c r="A88" s="124"/>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row>
    <row r="89" spans="1:26" ht="13" x14ac:dyDescent="0.15">
      <c r="A89" s="124"/>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row>
    <row r="90" spans="1:26" ht="13" x14ac:dyDescent="0.15">
      <c r="A90" s="124"/>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row>
    <row r="91" spans="1:26" ht="13" x14ac:dyDescent="0.15">
      <c r="A91" s="124"/>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row>
    <row r="92" spans="1:26" ht="13" x14ac:dyDescent="0.15">
      <c r="A92" s="124"/>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row>
    <row r="93" spans="1:26" ht="13" x14ac:dyDescent="0.15">
      <c r="A93" s="124"/>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row>
    <row r="94" spans="1:26" ht="13" x14ac:dyDescent="0.15">
      <c r="A94" s="124"/>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row>
    <row r="95" spans="1:26" ht="13" x14ac:dyDescent="0.15">
      <c r="A95" s="124"/>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row>
    <row r="96" spans="1:26" ht="13" x14ac:dyDescent="0.15">
      <c r="A96" s="124"/>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row>
    <row r="97" spans="1:26" ht="13" x14ac:dyDescent="0.15">
      <c r="A97" s="124"/>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row>
    <row r="98" spans="1:26" ht="13" x14ac:dyDescent="0.15">
      <c r="A98" s="124"/>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row>
    <row r="99" spans="1:26" ht="13" x14ac:dyDescent="0.15">
      <c r="A99" s="124"/>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row>
    <row r="100" spans="1:26" ht="13" x14ac:dyDescent="0.15">
      <c r="A100" s="124"/>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row>
    <row r="101" spans="1:26" ht="13" x14ac:dyDescent="0.15">
      <c r="A101" s="124"/>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row>
    <row r="102" spans="1:26" ht="13" x14ac:dyDescent="0.15">
      <c r="A102" s="124"/>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row>
    <row r="103" spans="1:26" ht="13" x14ac:dyDescent="0.15">
      <c r="A103" s="124"/>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row>
    <row r="104" spans="1:26" ht="13" x14ac:dyDescent="0.15">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row>
    <row r="105" spans="1:26" ht="13" x14ac:dyDescent="0.15">
      <c r="A105" s="124"/>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row>
    <row r="106" spans="1:26" ht="13" x14ac:dyDescent="0.15">
      <c r="A106" s="124"/>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row>
    <row r="107" spans="1:26" ht="13" x14ac:dyDescent="0.15">
      <c r="A107" s="124"/>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row>
    <row r="108" spans="1:26" ht="13" x14ac:dyDescent="0.15">
      <c r="A108" s="124"/>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row>
    <row r="109" spans="1:26" ht="13" x14ac:dyDescent="0.15">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row>
    <row r="110" spans="1:26" ht="13" x14ac:dyDescent="0.15">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row>
    <row r="111" spans="1:26" ht="13" x14ac:dyDescent="0.15">
      <c r="A111" s="124"/>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row>
    <row r="112" spans="1:26" ht="13" x14ac:dyDescent="0.15">
      <c r="A112" s="124"/>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row>
    <row r="113" spans="1:26" ht="13" x14ac:dyDescent="0.15">
      <c r="A113" s="124"/>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row>
    <row r="114" spans="1:26" ht="13" x14ac:dyDescent="0.15">
      <c r="A114" s="124"/>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row>
    <row r="115" spans="1:26" ht="13" x14ac:dyDescent="0.15">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row>
    <row r="116" spans="1:26" ht="13" x14ac:dyDescent="0.15">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row>
    <row r="117" spans="1:26" ht="13" x14ac:dyDescent="0.15">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row>
    <row r="118" spans="1:26" ht="13" x14ac:dyDescent="0.15">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row>
    <row r="119" spans="1:26" ht="13" x14ac:dyDescent="0.15">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row>
    <row r="120" spans="1:26" ht="13" x14ac:dyDescent="0.15">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row>
    <row r="121" spans="1:26" ht="13" x14ac:dyDescent="0.15">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row>
    <row r="122" spans="1:26" ht="13" x14ac:dyDescent="0.15">
      <c r="A122" s="124"/>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row>
    <row r="123" spans="1:26" ht="13" x14ac:dyDescent="0.15">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row>
    <row r="124" spans="1:26" ht="13" x14ac:dyDescent="0.15">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row>
    <row r="125" spans="1:26" ht="13" x14ac:dyDescent="0.15">
      <c r="A125" s="124"/>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row>
    <row r="126" spans="1:26" ht="13" x14ac:dyDescent="0.15">
      <c r="A126" s="124"/>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row>
    <row r="127" spans="1:26" ht="13" x14ac:dyDescent="0.15">
      <c r="A127" s="124"/>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row>
    <row r="128" spans="1:26" ht="13" x14ac:dyDescent="0.15">
      <c r="A128" s="124"/>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row>
    <row r="129" spans="1:26" ht="13" x14ac:dyDescent="0.15">
      <c r="A129" s="124"/>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row>
    <row r="130" spans="1:26" ht="13" x14ac:dyDescent="0.15">
      <c r="A130" s="124"/>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row>
    <row r="131" spans="1:26" ht="13" x14ac:dyDescent="0.15">
      <c r="A131" s="124"/>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row>
    <row r="132" spans="1:26" ht="13" x14ac:dyDescent="0.15">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row>
    <row r="133" spans="1:26" ht="13" x14ac:dyDescent="0.15">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row>
    <row r="134" spans="1:26" ht="13" x14ac:dyDescent="0.15">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row>
    <row r="135" spans="1:26" ht="13" x14ac:dyDescent="0.15">
      <c r="A135" s="124"/>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row>
    <row r="136" spans="1:26" ht="13" x14ac:dyDescent="0.15">
      <c r="A136" s="124"/>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row>
    <row r="137" spans="1:26" ht="13" x14ac:dyDescent="0.15">
      <c r="A137" s="124"/>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row>
    <row r="138" spans="1:26" ht="13" x14ac:dyDescent="0.15">
      <c r="A138" s="124"/>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row>
    <row r="139" spans="1:26" ht="13" x14ac:dyDescent="0.15">
      <c r="A139" s="124"/>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row>
    <row r="140" spans="1:26" ht="13" x14ac:dyDescent="0.15">
      <c r="A140" s="124"/>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row>
    <row r="141" spans="1:26" ht="13" x14ac:dyDescent="0.15">
      <c r="A141" s="124"/>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row>
    <row r="142" spans="1:26" ht="13" x14ac:dyDescent="0.15">
      <c r="A142" s="124"/>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row>
    <row r="143" spans="1:26" ht="13" x14ac:dyDescent="0.15">
      <c r="A143" s="124"/>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row>
    <row r="144" spans="1:26" ht="13" x14ac:dyDescent="0.15">
      <c r="A144" s="124"/>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row>
    <row r="145" spans="1:26" ht="13" x14ac:dyDescent="0.15">
      <c r="A145" s="124"/>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row>
    <row r="146" spans="1:26" ht="13" x14ac:dyDescent="0.15">
      <c r="A146" s="124"/>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row>
    <row r="147" spans="1:26" ht="13" x14ac:dyDescent="0.15">
      <c r="A147" s="124"/>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row>
    <row r="148" spans="1:26" ht="13" x14ac:dyDescent="0.15">
      <c r="A148" s="124"/>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row>
    <row r="149" spans="1:26" ht="13" x14ac:dyDescent="0.15">
      <c r="A149" s="124"/>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row>
    <row r="150" spans="1:26" ht="13" x14ac:dyDescent="0.15">
      <c r="A150" s="124"/>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row>
    <row r="151" spans="1:26" ht="13" x14ac:dyDescent="0.15">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row>
    <row r="152" spans="1:26" ht="13" x14ac:dyDescent="0.15">
      <c r="A152" s="124"/>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row>
    <row r="153" spans="1:26" ht="13" x14ac:dyDescent="0.15">
      <c r="A153" s="124"/>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row>
    <row r="154" spans="1:26" ht="13" x14ac:dyDescent="0.15">
      <c r="A154" s="124"/>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row>
    <row r="155" spans="1:26" ht="13" x14ac:dyDescent="0.15">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row>
    <row r="156" spans="1:26" ht="13" x14ac:dyDescent="0.15">
      <c r="A156" s="124"/>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row>
    <row r="157" spans="1:26" ht="13" x14ac:dyDescent="0.15">
      <c r="A157" s="124"/>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row>
    <row r="158" spans="1:26" ht="13" x14ac:dyDescent="0.15">
      <c r="A158" s="124"/>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row>
    <row r="159" spans="1:26" ht="13" x14ac:dyDescent="0.15">
      <c r="A159" s="124"/>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row>
    <row r="160" spans="1:26" ht="13" x14ac:dyDescent="0.15">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row>
    <row r="161" spans="1:26" ht="13" x14ac:dyDescent="0.15">
      <c r="A161" s="124"/>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row>
    <row r="162" spans="1:26" ht="13" x14ac:dyDescent="0.15">
      <c r="A162" s="124"/>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row>
    <row r="163" spans="1:26" ht="13" x14ac:dyDescent="0.15">
      <c r="A163" s="124"/>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row>
    <row r="164" spans="1:26" ht="13" x14ac:dyDescent="0.15">
      <c r="A164" s="124"/>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row>
    <row r="165" spans="1:26" ht="13" x14ac:dyDescent="0.15">
      <c r="A165" s="124"/>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row>
    <row r="166" spans="1:26" ht="13" x14ac:dyDescent="0.15">
      <c r="A166" s="124"/>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row>
    <row r="167" spans="1:26" ht="13" x14ac:dyDescent="0.15">
      <c r="A167" s="124"/>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row>
    <row r="168" spans="1:26" ht="13" x14ac:dyDescent="0.15">
      <c r="A168" s="124"/>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row>
    <row r="169" spans="1:26" ht="13" x14ac:dyDescent="0.15">
      <c r="A169" s="124"/>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row>
    <row r="170" spans="1:26" ht="13" x14ac:dyDescent="0.15">
      <c r="A170" s="124"/>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row>
    <row r="171" spans="1:26" ht="13" x14ac:dyDescent="0.15">
      <c r="A171" s="124"/>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row>
    <row r="172" spans="1:26" ht="13" x14ac:dyDescent="0.15">
      <c r="A172" s="124"/>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row>
    <row r="173" spans="1:26" ht="13" x14ac:dyDescent="0.15">
      <c r="A173" s="124"/>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row>
    <row r="174" spans="1:26" ht="13" x14ac:dyDescent="0.15">
      <c r="A174" s="124"/>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row>
    <row r="175" spans="1:26" ht="13" x14ac:dyDescent="0.15">
      <c r="A175" s="124"/>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row>
    <row r="176" spans="1:26" ht="13" x14ac:dyDescent="0.15">
      <c r="A176" s="124"/>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row>
    <row r="177" spans="1:26" ht="13" x14ac:dyDescent="0.15">
      <c r="A177" s="124"/>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row>
    <row r="178" spans="1:26" ht="13" x14ac:dyDescent="0.15">
      <c r="A178" s="124"/>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row>
    <row r="179" spans="1:26" ht="13" x14ac:dyDescent="0.15">
      <c r="A179" s="124"/>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row>
    <row r="180" spans="1:26" ht="13" x14ac:dyDescent="0.15">
      <c r="A180" s="124"/>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row>
    <row r="181" spans="1:26" ht="13" x14ac:dyDescent="0.15">
      <c r="A181" s="124"/>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row>
    <row r="182" spans="1:26" ht="13" x14ac:dyDescent="0.15">
      <c r="A182" s="124"/>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row>
    <row r="183" spans="1:26" ht="13" x14ac:dyDescent="0.15">
      <c r="A183" s="124"/>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row>
    <row r="184" spans="1:26" ht="13" x14ac:dyDescent="0.15">
      <c r="A184" s="124"/>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row>
    <row r="185" spans="1:26" ht="13" x14ac:dyDescent="0.15">
      <c r="A185" s="124"/>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row>
    <row r="186" spans="1:26" ht="13" x14ac:dyDescent="0.15">
      <c r="A186" s="124"/>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row>
    <row r="187" spans="1:26" ht="13" x14ac:dyDescent="0.15">
      <c r="A187" s="124"/>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row>
    <row r="188" spans="1:26" ht="13" x14ac:dyDescent="0.15">
      <c r="A188" s="124"/>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row>
    <row r="189" spans="1:26" ht="13" x14ac:dyDescent="0.15">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row>
    <row r="190" spans="1:26" ht="13" x14ac:dyDescent="0.15">
      <c r="A190" s="124"/>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row>
    <row r="191" spans="1:26" ht="13" x14ac:dyDescent="0.15">
      <c r="A191" s="124"/>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row>
    <row r="192" spans="1:26" ht="13" x14ac:dyDescent="0.15">
      <c r="A192" s="124"/>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row>
    <row r="193" spans="1:26" ht="13" x14ac:dyDescent="0.15">
      <c r="A193" s="124"/>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row>
    <row r="194" spans="1:26" ht="13" x14ac:dyDescent="0.15">
      <c r="A194" s="124"/>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row>
    <row r="195" spans="1:26" ht="13" x14ac:dyDescent="0.15">
      <c r="A195" s="124"/>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row>
    <row r="196" spans="1:26" ht="13" x14ac:dyDescent="0.15">
      <c r="A196" s="124"/>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row>
    <row r="197" spans="1:26" ht="13" x14ac:dyDescent="0.15">
      <c r="A197" s="124"/>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row>
    <row r="198" spans="1:26" ht="13" x14ac:dyDescent="0.15">
      <c r="A198" s="124"/>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row>
    <row r="199" spans="1:26" ht="13" x14ac:dyDescent="0.15">
      <c r="A199" s="124"/>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row>
    <row r="200" spans="1:26" ht="13" x14ac:dyDescent="0.15">
      <c r="A200" s="124"/>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row>
    <row r="201" spans="1:26" ht="13" x14ac:dyDescent="0.15">
      <c r="A201" s="124"/>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row>
    <row r="202" spans="1:26" ht="13" x14ac:dyDescent="0.15">
      <c r="A202" s="124"/>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row>
    <row r="203" spans="1:26" ht="13" x14ac:dyDescent="0.15">
      <c r="A203" s="124"/>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row>
    <row r="204" spans="1:26" ht="13" x14ac:dyDescent="0.15">
      <c r="A204" s="124"/>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row>
    <row r="205" spans="1:26" ht="13" x14ac:dyDescent="0.15">
      <c r="A205" s="124"/>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row>
    <row r="206" spans="1:26" ht="13" x14ac:dyDescent="0.15">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row>
    <row r="207" spans="1:26" ht="13" x14ac:dyDescent="0.15">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row>
    <row r="208" spans="1:26" ht="13" x14ac:dyDescent="0.15">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row>
    <row r="209" spans="1:26" ht="13" x14ac:dyDescent="0.15">
      <c r="A209" s="124"/>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row>
    <row r="210" spans="1:26" ht="13" x14ac:dyDescent="0.1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row>
    <row r="211" spans="1:26" ht="13" x14ac:dyDescent="0.15">
      <c r="A211" s="124"/>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row>
    <row r="212" spans="1:26" ht="13" x14ac:dyDescent="0.15">
      <c r="A212" s="124"/>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row>
    <row r="213" spans="1:26" ht="13" x14ac:dyDescent="0.15">
      <c r="A213" s="124"/>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row>
    <row r="214" spans="1:26" ht="13" x14ac:dyDescent="0.15">
      <c r="A214" s="124"/>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row>
    <row r="215" spans="1:26" ht="13" x14ac:dyDescent="0.15">
      <c r="A215" s="124"/>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row>
    <row r="216" spans="1:26" ht="13" x14ac:dyDescent="0.15">
      <c r="A216" s="124"/>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row>
    <row r="217" spans="1:26" ht="13" x14ac:dyDescent="0.15">
      <c r="A217" s="124"/>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row>
    <row r="218" spans="1:26" ht="13" x14ac:dyDescent="0.15">
      <c r="A218" s="124"/>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row>
    <row r="219" spans="1:26" ht="13" x14ac:dyDescent="0.15">
      <c r="A219" s="124"/>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row>
    <row r="220" spans="1:26" ht="13" x14ac:dyDescent="0.15">
      <c r="A220" s="124"/>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row>
    <row r="221" spans="1:26" ht="13" x14ac:dyDescent="0.15">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row>
    <row r="222" spans="1:26" ht="13" x14ac:dyDescent="0.15">
      <c r="A222" s="124"/>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row>
    <row r="223" spans="1:26" ht="13" x14ac:dyDescent="0.15">
      <c r="A223" s="124"/>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row>
    <row r="224" spans="1:26" ht="13" x14ac:dyDescent="0.15">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row>
    <row r="225" spans="1:26" ht="13" x14ac:dyDescent="0.15">
      <c r="A225" s="124"/>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row>
    <row r="226" spans="1:26" ht="13" x14ac:dyDescent="0.15">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row>
    <row r="227" spans="1:26" ht="13" x14ac:dyDescent="0.15">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row>
    <row r="228" spans="1:26" ht="13" x14ac:dyDescent="0.15">
      <c r="A228" s="124"/>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row>
    <row r="229" spans="1:26" ht="13" x14ac:dyDescent="0.15">
      <c r="A229" s="124"/>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row>
    <row r="230" spans="1:26" ht="13" x14ac:dyDescent="0.15">
      <c r="A230" s="124"/>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row>
    <row r="231" spans="1:26" ht="13" x14ac:dyDescent="0.15">
      <c r="A231" s="124"/>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row>
    <row r="232" spans="1:26" ht="13" x14ac:dyDescent="0.15">
      <c r="A232" s="124"/>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row>
    <row r="233" spans="1:26" ht="13" x14ac:dyDescent="0.15">
      <c r="A233" s="124"/>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row>
    <row r="234" spans="1:26" ht="13" x14ac:dyDescent="0.15">
      <c r="A234" s="124"/>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row>
    <row r="235" spans="1:26" ht="13" x14ac:dyDescent="0.15">
      <c r="A235" s="124"/>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row>
    <row r="236" spans="1:26" ht="13" x14ac:dyDescent="0.15">
      <c r="A236" s="124"/>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row>
    <row r="237" spans="1:26" ht="13" x14ac:dyDescent="0.15">
      <c r="A237" s="124"/>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row>
    <row r="238" spans="1:26" ht="13" x14ac:dyDescent="0.15">
      <c r="A238" s="124"/>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row>
    <row r="239" spans="1:26" ht="13" x14ac:dyDescent="0.15">
      <c r="A239" s="124"/>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row>
    <row r="240" spans="1:26" ht="13" x14ac:dyDescent="0.15">
      <c r="A240" s="124"/>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row>
    <row r="241" spans="1:26" ht="13" x14ac:dyDescent="0.15">
      <c r="A241" s="124"/>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row>
    <row r="242" spans="1:26" ht="13" x14ac:dyDescent="0.15">
      <c r="A242" s="124"/>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row>
    <row r="243" spans="1:26" ht="13" x14ac:dyDescent="0.15">
      <c r="A243" s="124"/>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row>
    <row r="244" spans="1:26" ht="13" x14ac:dyDescent="0.15">
      <c r="A244" s="124"/>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row>
    <row r="245" spans="1:26" ht="13" x14ac:dyDescent="0.15">
      <c r="A245" s="124"/>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row>
    <row r="246" spans="1:26" ht="13" x14ac:dyDescent="0.15">
      <c r="A246" s="124"/>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row>
    <row r="247" spans="1:26" ht="13" x14ac:dyDescent="0.15">
      <c r="A247" s="124"/>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row>
    <row r="248" spans="1:26" ht="13" x14ac:dyDescent="0.15">
      <c r="A248" s="124"/>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row>
    <row r="249" spans="1:26" ht="13" x14ac:dyDescent="0.15">
      <c r="A249" s="124"/>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row>
    <row r="250" spans="1:26" ht="13" x14ac:dyDescent="0.15">
      <c r="A250" s="124"/>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row>
    <row r="251" spans="1:26" ht="13" x14ac:dyDescent="0.15">
      <c r="A251" s="124"/>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row>
    <row r="252" spans="1:26" ht="13" x14ac:dyDescent="0.15">
      <c r="A252" s="124"/>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row>
    <row r="253" spans="1:26" ht="13" x14ac:dyDescent="0.15">
      <c r="A253" s="124"/>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row>
    <row r="254" spans="1:26" ht="13" x14ac:dyDescent="0.15">
      <c r="A254" s="124"/>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row>
    <row r="255" spans="1:26" ht="13" x14ac:dyDescent="0.15">
      <c r="A255" s="124"/>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row>
    <row r="256" spans="1:26" ht="13" x14ac:dyDescent="0.15">
      <c r="A256" s="124"/>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row>
    <row r="257" spans="1:26" ht="13" x14ac:dyDescent="0.15">
      <c r="A257" s="124"/>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row>
    <row r="258" spans="1:26" ht="13" x14ac:dyDescent="0.15">
      <c r="A258" s="124"/>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row>
    <row r="259" spans="1:26" ht="13" x14ac:dyDescent="0.15">
      <c r="A259" s="124"/>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row>
    <row r="260" spans="1:26" ht="13" x14ac:dyDescent="0.15">
      <c r="A260" s="124"/>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row>
    <row r="261" spans="1:26" ht="13" x14ac:dyDescent="0.15">
      <c r="A261" s="124"/>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row>
    <row r="262" spans="1:26" ht="13" x14ac:dyDescent="0.15">
      <c r="A262" s="124"/>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row>
    <row r="263" spans="1:26" ht="13" x14ac:dyDescent="0.15">
      <c r="A263" s="124"/>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row>
    <row r="264" spans="1:26" ht="13" x14ac:dyDescent="0.15">
      <c r="A264" s="124"/>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row>
    <row r="265" spans="1:26" ht="13" x14ac:dyDescent="0.15">
      <c r="A265" s="124"/>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row>
    <row r="266" spans="1:26" ht="13" x14ac:dyDescent="0.15">
      <c r="A266" s="124"/>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row>
    <row r="267" spans="1:26" ht="13" x14ac:dyDescent="0.15">
      <c r="A267" s="124"/>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row>
    <row r="268" spans="1:26" ht="13" x14ac:dyDescent="0.15">
      <c r="A268" s="124"/>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row>
    <row r="269" spans="1:26" ht="13" x14ac:dyDescent="0.15">
      <c r="A269" s="124"/>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row>
    <row r="270" spans="1:26" ht="13" x14ac:dyDescent="0.15">
      <c r="A270" s="124"/>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row>
    <row r="271" spans="1:26" ht="13" x14ac:dyDescent="0.15">
      <c r="A271" s="124"/>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row>
    <row r="272" spans="1:26" ht="13" x14ac:dyDescent="0.15">
      <c r="A272" s="124"/>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row>
    <row r="273" spans="1:26" ht="13" x14ac:dyDescent="0.15">
      <c r="A273" s="124"/>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row>
    <row r="274" spans="1:26" ht="13" x14ac:dyDescent="0.15">
      <c r="A274" s="124"/>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row>
    <row r="275" spans="1:26" ht="13" x14ac:dyDescent="0.15">
      <c r="A275" s="124"/>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row>
    <row r="276" spans="1:26" ht="13" x14ac:dyDescent="0.15">
      <c r="A276" s="124"/>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row>
    <row r="277" spans="1:26" ht="13" x14ac:dyDescent="0.15">
      <c r="A277" s="124"/>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row>
    <row r="278" spans="1:26" ht="13" x14ac:dyDescent="0.15">
      <c r="A278" s="124"/>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row>
    <row r="279" spans="1:26" ht="13" x14ac:dyDescent="0.15">
      <c r="A279" s="124"/>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row>
    <row r="280" spans="1:26" ht="13" x14ac:dyDescent="0.15">
      <c r="A280" s="124"/>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row>
    <row r="281" spans="1:26" ht="13" x14ac:dyDescent="0.15">
      <c r="A281" s="124"/>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row>
    <row r="282" spans="1:26" ht="13" x14ac:dyDescent="0.15">
      <c r="A282" s="124"/>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row>
    <row r="283" spans="1:26" ht="13" x14ac:dyDescent="0.15">
      <c r="A283" s="124"/>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row>
    <row r="284" spans="1:26" ht="13" x14ac:dyDescent="0.15">
      <c r="A284" s="124"/>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row>
    <row r="285" spans="1:26" ht="13" x14ac:dyDescent="0.15">
      <c r="A285" s="124"/>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row>
    <row r="286" spans="1:26" ht="13" x14ac:dyDescent="0.15">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row>
    <row r="287" spans="1:26" ht="13" x14ac:dyDescent="0.15">
      <c r="A287" s="124"/>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row>
    <row r="288" spans="1:26" ht="13" x14ac:dyDescent="0.15">
      <c r="A288" s="124"/>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row>
    <row r="289" spans="1:26" ht="13" x14ac:dyDescent="0.15">
      <c r="A289" s="124"/>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row>
    <row r="290" spans="1:26" ht="13" x14ac:dyDescent="0.15">
      <c r="A290" s="124"/>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row>
    <row r="291" spans="1:26" ht="13" x14ac:dyDescent="0.15">
      <c r="A291" s="124"/>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row>
    <row r="292" spans="1:26" ht="13" x14ac:dyDescent="0.15">
      <c r="A292" s="124"/>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row>
    <row r="293" spans="1:26" ht="13" x14ac:dyDescent="0.15">
      <c r="A293" s="124"/>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row>
    <row r="294" spans="1:26" ht="13" x14ac:dyDescent="0.15">
      <c r="A294" s="124"/>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row>
    <row r="295" spans="1:26" ht="13" x14ac:dyDescent="0.15">
      <c r="A295" s="124"/>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row>
    <row r="296" spans="1:26" ht="13" x14ac:dyDescent="0.15">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row>
    <row r="297" spans="1:26" ht="13" x14ac:dyDescent="0.15">
      <c r="A297" s="124"/>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row>
    <row r="298" spans="1:26" ht="13" x14ac:dyDescent="0.15">
      <c r="A298" s="124"/>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row>
    <row r="299" spans="1:26" ht="13" x14ac:dyDescent="0.15">
      <c r="A299" s="124"/>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row>
    <row r="300" spans="1:26" ht="13" x14ac:dyDescent="0.15">
      <c r="A300" s="124"/>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row>
    <row r="301" spans="1:26" ht="13" x14ac:dyDescent="0.15">
      <c r="A301" s="124"/>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row>
    <row r="302" spans="1:26" ht="13" x14ac:dyDescent="0.15">
      <c r="A302" s="124"/>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row>
    <row r="303" spans="1:26" ht="13" x14ac:dyDescent="0.15">
      <c r="A303" s="124"/>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row>
    <row r="304" spans="1:26" ht="13" x14ac:dyDescent="0.15">
      <c r="A304" s="124"/>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row>
    <row r="305" spans="1:26" ht="13" x14ac:dyDescent="0.15">
      <c r="A305" s="124"/>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row>
    <row r="306" spans="1:26" ht="13" x14ac:dyDescent="0.15">
      <c r="A306" s="124"/>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row>
    <row r="307" spans="1:26" ht="13" x14ac:dyDescent="0.15">
      <c r="A307" s="124"/>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row>
    <row r="308" spans="1:26" ht="13" x14ac:dyDescent="0.15">
      <c r="A308" s="124"/>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row>
    <row r="309" spans="1:26" ht="13" x14ac:dyDescent="0.15">
      <c r="A309" s="124"/>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row>
    <row r="310" spans="1:26" ht="13" x14ac:dyDescent="0.15">
      <c r="A310" s="124"/>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row>
    <row r="311" spans="1:26" ht="13" x14ac:dyDescent="0.15">
      <c r="A311" s="124"/>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row>
    <row r="312" spans="1:26" ht="13" x14ac:dyDescent="0.15">
      <c r="A312" s="124"/>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row>
    <row r="313" spans="1:26" ht="13" x14ac:dyDescent="0.15">
      <c r="A313" s="124"/>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row>
    <row r="314" spans="1:26" ht="13" x14ac:dyDescent="0.15">
      <c r="A314" s="124"/>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row>
    <row r="315" spans="1:26" ht="13" x14ac:dyDescent="0.15">
      <c r="A315" s="124"/>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row>
    <row r="316" spans="1:26" ht="13" x14ac:dyDescent="0.15">
      <c r="A316" s="124"/>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row>
    <row r="317" spans="1:26" ht="13" x14ac:dyDescent="0.15">
      <c r="A317" s="124"/>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row>
    <row r="318" spans="1:26" ht="13" x14ac:dyDescent="0.15">
      <c r="A318" s="124"/>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row>
    <row r="319" spans="1:26" ht="13" x14ac:dyDescent="0.15">
      <c r="A319" s="124"/>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row>
    <row r="320" spans="1:26" ht="13" x14ac:dyDescent="0.15">
      <c r="A320" s="124"/>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row>
    <row r="321" spans="1:26" ht="13" x14ac:dyDescent="0.15">
      <c r="A321" s="124"/>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row>
    <row r="322" spans="1:26" ht="13" x14ac:dyDescent="0.15">
      <c r="A322" s="124"/>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row>
    <row r="323" spans="1:26" ht="13" x14ac:dyDescent="0.15">
      <c r="A323" s="124"/>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row>
    <row r="324" spans="1:26" ht="13" x14ac:dyDescent="0.15">
      <c r="A324" s="124"/>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row>
    <row r="325" spans="1:26" ht="13" x14ac:dyDescent="0.15">
      <c r="A325" s="124"/>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row>
    <row r="326" spans="1:26" ht="13" x14ac:dyDescent="0.15">
      <c r="A326" s="124"/>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row>
    <row r="327" spans="1:26" ht="13" x14ac:dyDescent="0.15">
      <c r="A327" s="124"/>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row>
    <row r="328" spans="1:26" ht="13" x14ac:dyDescent="0.15">
      <c r="A328" s="124"/>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row>
    <row r="329" spans="1:26" ht="13" x14ac:dyDescent="0.15">
      <c r="A329" s="124"/>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row>
    <row r="330" spans="1:26" ht="13" x14ac:dyDescent="0.15">
      <c r="A330" s="124"/>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row>
    <row r="331" spans="1:26" ht="13" x14ac:dyDescent="0.15">
      <c r="A331" s="124"/>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row>
    <row r="332" spans="1:26" ht="13" x14ac:dyDescent="0.15">
      <c r="A332" s="124"/>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row>
    <row r="333" spans="1:26" ht="13" x14ac:dyDescent="0.15">
      <c r="A333" s="124"/>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row>
    <row r="334" spans="1:26" ht="13" x14ac:dyDescent="0.15">
      <c r="A334" s="124"/>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row>
    <row r="335" spans="1:26" ht="13" x14ac:dyDescent="0.15">
      <c r="A335" s="124"/>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row>
    <row r="336" spans="1:26" ht="13" x14ac:dyDescent="0.15">
      <c r="A336" s="124"/>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row>
    <row r="337" spans="1:26" ht="13" x14ac:dyDescent="0.15">
      <c r="A337" s="124"/>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row>
    <row r="338" spans="1:26" ht="13" x14ac:dyDescent="0.15">
      <c r="A338" s="124"/>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row>
    <row r="339" spans="1:26" ht="13" x14ac:dyDescent="0.15">
      <c r="A339" s="124"/>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row>
    <row r="340" spans="1:26" ht="13" x14ac:dyDescent="0.15">
      <c r="A340" s="124"/>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row>
    <row r="341" spans="1:26" ht="13" x14ac:dyDescent="0.15">
      <c r="A341" s="124"/>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row>
    <row r="342" spans="1:26" ht="13" x14ac:dyDescent="0.15">
      <c r="A342" s="124"/>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row>
    <row r="343" spans="1:26" ht="13" x14ac:dyDescent="0.15">
      <c r="A343" s="124"/>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row>
    <row r="344" spans="1:26" ht="13" x14ac:dyDescent="0.15">
      <c r="A344" s="124"/>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row>
    <row r="345" spans="1:26" ht="13" x14ac:dyDescent="0.15">
      <c r="A345" s="124"/>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row>
    <row r="346" spans="1:26" ht="13" x14ac:dyDescent="0.15">
      <c r="A346" s="124"/>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row>
    <row r="347" spans="1:26" ht="13" x14ac:dyDescent="0.15">
      <c r="A347" s="124"/>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row>
    <row r="348" spans="1:26" ht="13" x14ac:dyDescent="0.15">
      <c r="A348" s="124"/>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row>
    <row r="349" spans="1:26" ht="13" x14ac:dyDescent="0.15">
      <c r="A349" s="124"/>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row>
    <row r="350" spans="1:26" ht="13" x14ac:dyDescent="0.15">
      <c r="A350" s="124"/>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row>
    <row r="351" spans="1:26" ht="13" x14ac:dyDescent="0.15">
      <c r="A351" s="124"/>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row>
    <row r="352" spans="1:26" ht="13" x14ac:dyDescent="0.15">
      <c r="A352" s="124"/>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row>
    <row r="353" spans="1:26" ht="13" x14ac:dyDescent="0.15">
      <c r="A353" s="124"/>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row>
    <row r="354" spans="1:26" ht="13" x14ac:dyDescent="0.15">
      <c r="A354" s="124"/>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row>
    <row r="355" spans="1:26" ht="13" x14ac:dyDescent="0.15">
      <c r="A355" s="124"/>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row>
    <row r="356" spans="1:26" ht="13" x14ac:dyDescent="0.15">
      <c r="A356" s="124"/>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row>
    <row r="357" spans="1:26" ht="13" x14ac:dyDescent="0.15">
      <c r="A357" s="124"/>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row>
    <row r="358" spans="1:26" ht="13" x14ac:dyDescent="0.15">
      <c r="A358" s="124"/>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row>
    <row r="359" spans="1:26" ht="13" x14ac:dyDescent="0.15">
      <c r="A359" s="124"/>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row>
    <row r="360" spans="1:26" ht="13" x14ac:dyDescent="0.15">
      <c r="A360" s="124"/>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row>
    <row r="361" spans="1:26" ht="13" x14ac:dyDescent="0.15">
      <c r="A361" s="124"/>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row>
    <row r="362" spans="1:26" ht="13" x14ac:dyDescent="0.15">
      <c r="A362" s="124"/>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row>
    <row r="363" spans="1:26" ht="13" x14ac:dyDescent="0.15">
      <c r="A363" s="124"/>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row>
    <row r="364" spans="1:26" ht="13" x14ac:dyDescent="0.15">
      <c r="A364" s="124"/>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row>
    <row r="365" spans="1:26" ht="13" x14ac:dyDescent="0.15">
      <c r="A365" s="124"/>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row>
    <row r="366" spans="1:26" ht="13" x14ac:dyDescent="0.15">
      <c r="A366" s="124"/>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row>
    <row r="367" spans="1:26" ht="13" x14ac:dyDescent="0.15">
      <c r="A367" s="124"/>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row>
    <row r="368" spans="1:26" ht="13" x14ac:dyDescent="0.15">
      <c r="A368" s="124"/>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row>
    <row r="369" spans="1:26" ht="13" x14ac:dyDescent="0.15">
      <c r="A369" s="124"/>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row>
    <row r="370" spans="1:26" ht="13" x14ac:dyDescent="0.15">
      <c r="A370" s="124"/>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row>
    <row r="371" spans="1:26" ht="13" x14ac:dyDescent="0.15">
      <c r="A371" s="124"/>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row>
    <row r="372" spans="1:26" ht="13" x14ac:dyDescent="0.15">
      <c r="A372" s="124"/>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row>
    <row r="373" spans="1:26" ht="13" x14ac:dyDescent="0.15">
      <c r="A373" s="124"/>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row>
    <row r="374" spans="1:26" ht="13" x14ac:dyDescent="0.15">
      <c r="A374" s="124"/>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row>
    <row r="375" spans="1:26" ht="13" x14ac:dyDescent="0.15">
      <c r="A375" s="124"/>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row>
    <row r="376" spans="1:26" ht="13" x14ac:dyDescent="0.15">
      <c r="A376" s="124"/>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row>
    <row r="377" spans="1:26" ht="13" x14ac:dyDescent="0.15">
      <c r="A377" s="124"/>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row>
    <row r="378" spans="1:26" ht="13" x14ac:dyDescent="0.15">
      <c r="A378" s="124"/>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row>
    <row r="379" spans="1:26" ht="13" x14ac:dyDescent="0.15">
      <c r="A379" s="124"/>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row>
    <row r="380" spans="1:26" ht="13" x14ac:dyDescent="0.15">
      <c r="A380" s="124"/>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row>
    <row r="381" spans="1:26" ht="13" x14ac:dyDescent="0.15">
      <c r="A381" s="124"/>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row>
    <row r="382" spans="1:26" ht="13" x14ac:dyDescent="0.15">
      <c r="A382" s="124"/>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row>
    <row r="383" spans="1:26" ht="13" x14ac:dyDescent="0.15">
      <c r="A383" s="124"/>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row>
    <row r="384" spans="1:26" ht="13" x14ac:dyDescent="0.15">
      <c r="A384" s="124"/>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row>
    <row r="385" spans="1:26" ht="13" x14ac:dyDescent="0.15">
      <c r="A385" s="124"/>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row>
    <row r="386" spans="1:26" ht="13" x14ac:dyDescent="0.15">
      <c r="A386" s="124"/>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row>
    <row r="387" spans="1:26" ht="13" x14ac:dyDescent="0.15">
      <c r="A387" s="124"/>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row>
    <row r="388" spans="1:26" ht="13" x14ac:dyDescent="0.15">
      <c r="A388" s="124"/>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row>
    <row r="389" spans="1:26" ht="13" x14ac:dyDescent="0.15">
      <c r="A389" s="124"/>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row>
    <row r="390" spans="1:26" ht="13" x14ac:dyDescent="0.15">
      <c r="A390" s="124"/>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row>
    <row r="391" spans="1:26" ht="13" x14ac:dyDescent="0.15">
      <c r="A391" s="124"/>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row>
    <row r="392" spans="1:26" ht="13" x14ac:dyDescent="0.15">
      <c r="A392" s="124"/>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row>
    <row r="393" spans="1:26" ht="13" x14ac:dyDescent="0.15">
      <c r="A393" s="124"/>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row>
    <row r="394" spans="1:26" ht="13" x14ac:dyDescent="0.15">
      <c r="A394" s="124"/>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row>
    <row r="395" spans="1:26" ht="13" x14ac:dyDescent="0.15">
      <c r="A395" s="124"/>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row>
    <row r="396" spans="1:26" ht="13" x14ac:dyDescent="0.15">
      <c r="A396" s="124"/>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row>
    <row r="397" spans="1:26" ht="13" x14ac:dyDescent="0.15">
      <c r="A397" s="124"/>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row>
    <row r="398" spans="1:26" ht="13" x14ac:dyDescent="0.15">
      <c r="A398" s="124"/>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row>
    <row r="399" spans="1:26" ht="13" x14ac:dyDescent="0.15">
      <c r="A399" s="124"/>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row>
    <row r="400" spans="1:26" ht="13" x14ac:dyDescent="0.15">
      <c r="A400" s="124"/>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row>
    <row r="401" spans="1:26" ht="13" x14ac:dyDescent="0.15">
      <c r="A401" s="124"/>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row>
    <row r="402" spans="1:26" ht="13" x14ac:dyDescent="0.15">
      <c r="A402" s="124"/>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row>
    <row r="403" spans="1:26" ht="13" x14ac:dyDescent="0.15">
      <c r="A403" s="124"/>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row>
    <row r="404" spans="1:26" ht="13" x14ac:dyDescent="0.15">
      <c r="A404" s="124"/>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row>
    <row r="405" spans="1:26" ht="13" x14ac:dyDescent="0.15">
      <c r="A405" s="124"/>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row>
    <row r="406" spans="1:26" ht="13" x14ac:dyDescent="0.15">
      <c r="A406" s="124"/>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row>
    <row r="407" spans="1:26" ht="13" x14ac:dyDescent="0.15">
      <c r="A407" s="124"/>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row>
    <row r="408" spans="1:26" ht="13" x14ac:dyDescent="0.15">
      <c r="A408" s="124"/>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row>
    <row r="409" spans="1:26" ht="13" x14ac:dyDescent="0.15">
      <c r="A409" s="124"/>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row>
    <row r="410" spans="1:26" ht="13" x14ac:dyDescent="0.15">
      <c r="A410" s="124"/>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row>
    <row r="411" spans="1:26" ht="13" x14ac:dyDescent="0.15">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row>
    <row r="412" spans="1:26" ht="13" x14ac:dyDescent="0.15">
      <c r="A412" s="124"/>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row>
    <row r="413" spans="1:26" ht="13" x14ac:dyDescent="0.15">
      <c r="A413" s="124"/>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row>
    <row r="414" spans="1:26" ht="13" x14ac:dyDescent="0.15">
      <c r="A414" s="124"/>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row>
    <row r="415" spans="1:26" ht="13" x14ac:dyDescent="0.15">
      <c r="A415" s="124"/>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row>
    <row r="416" spans="1:26" ht="13" x14ac:dyDescent="0.15">
      <c r="A416" s="124"/>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row>
    <row r="417" spans="1:26" ht="13" x14ac:dyDescent="0.15">
      <c r="A417" s="124"/>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row>
    <row r="418" spans="1:26" ht="13" x14ac:dyDescent="0.15">
      <c r="A418" s="124"/>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row>
    <row r="419" spans="1:26" ht="13" x14ac:dyDescent="0.15">
      <c r="A419" s="124"/>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row>
    <row r="420" spans="1:26" ht="13" x14ac:dyDescent="0.15">
      <c r="A420" s="124"/>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row>
    <row r="421" spans="1:26" ht="13" x14ac:dyDescent="0.15">
      <c r="A421" s="124"/>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row>
    <row r="422" spans="1:26" ht="13" x14ac:dyDescent="0.15">
      <c r="A422" s="124"/>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row>
    <row r="423" spans="1:26" ht="13" x14ac:dyDescent="0.15">
      <c r="A423" s="124"/>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row>
    <row r="424" spans="1:26" ht="13" x14ac:dyDescent="0.15">
      <c r="A424" s="124"/>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row>
    <row r="425" spans="1:26" ht="13" x14ac:dyDescent="0.15">
      <c r="A425" s="124"/>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row>
    <row r="426" spans="1:26" ht="13" x14ac:dyDescent="0.15">
      <c r="A426" s="124"/>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row>
    <row r="427" spans="1:26" ht="13" x14ac:dyDescent="0.15">
      <c r="A427" s="124"/>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row>
    <row r="428" spans="1:26" ht="13" x14ac:dyDescent="0.15">
      <c r="A428" s="124"/>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row>
    <row r="429" spans="1:26" ht="13" x14ac:dyDescent="0.15">
      <c r="A429" s="124"/>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row>
    <row r="430" spans="1:26" ht="13" x14ac:dyDescent="0.15">
      <c r="A430" s="124"/>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row>
    <row r="431" spans="1:26" ht="13" x14ac:dyDescent="0.15">
      <c r="A431" s="124"/>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row>
    <row r="432" spans="1:26" ht="13" x14ac:dyDescent="0.15">
      <c r="A432" s="124"/>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row>
    <row r="433" spans="1:26" ht="13" x14ac:dyDescent="0.15">
      <c r="A433" s="124"/>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row>
    <row r="434" spans="1:26" ht="13" x14ac:dyDescent="0.15">
      <c r="A434" s="124"/>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row>
    <row r="435" spans="1:26" ht="13" x14ac:dyDescent="0.15">
      <c r="A435" s="124"/>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row>
    <row r="436" spans="1:26" ht="13" x14ac:dyDescent="0.15">
      <c r="A436" s="124"/>
      <c r="B436" s="124"/>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row>
    <row r="437" spans="1:26" ht="13" x14ac:dyDescent="0.15">
      <c r="A437" s="124"/>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row>
    <row r="438" spans="1:26" ht="13" x14ac:dyDescent="0.15">
      <c r="A438" s="124"/>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row>
    <row r="439" spans="1:26" ht="13" x14ac:dyDescent="0.15">
      <c r="A439" s="124"/>
      <c r="B439" s="124"/>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row>
    <row r="440" spans="1:26" ht="13" x14ac:dyDescent="0.15">
      <c r="A440" s="124"/>
      <c r="B440" s="124"/>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row>
    <row r="441" spans="1:26" ht="13" x14ac:dyDescent="0.15">
      <c r="A441" s="124"/>
      <c r="B441" s="124"/>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row>
    <row r="442" spans="1:26" ht="13" x14ac:dyDescent="0.15">
      <c r="A442" s="124"/>
      <c r="B442" s="124"/>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row>
    <row r="443" spans="1:26" ht="13" x14ac:dyDescent="0.15">
      <c r="A443" s="124"/>
      <c r="B443" s="124"/>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row>
    <row r="444" spans="1:26" ht="13" x14ac:dyDescent="0.15">
      <c r="A444" s="124"/>
      <c r="B444" s="124"/>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row>
    <row r="445" spans="1:26" ht="13" x14ac:dyDescent="0.15">
      <c r="A445" s="124"/>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row>
    <row r="446" spans="1:26" ht="13" x14ac:dyDescent="0.15">
      <c r="A446" s="124"/>
      <c r="B446" s="124"/>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row>
    <row r="447" spans="1:26" ht="13" x14ac:dyDescent="0.15">
      <c r="A447" s="124"/>
      <c r="B447" s="124"/>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row>
    <row r="448" spans="1:26" ht="13" x14ac:dyDescent="0.15">
      <c r="A448" s="124"/>
      <c r="B448" s="124"/>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row>
    <row r="449" spans="1:26" ht="13" x14ac:dyDescent="0.15">
      <c r="A449" s="124"/>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row>
    <row r="450" spans="1:26" ht="13" x14ac:dyDescent="0.15">
      <c r="A450" s="124"/>
      <c r="B450" s="124"/>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row>
    <row r="451" spans="1:26" ht="13" x14ac:dyDescent="0.15">
      <c r="A451" s="124"/>
      <c r="B451" s="124"/>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row>
    <row r="452" spans="1:26" ht="13" x14ac:dyDescent="0.15">
      <c r="A452" s="124"/>
      <c r="B452" s="124"/>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row>
    <row r="453" spans="1:26" ht="13" x14ac:dyDescent="0.15">
      <c r="A453" s="124"/>
      <c r="B453" s="124"/>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row>
    <row r="454" spans="1:26" ht="13" x14ac:dyDescent="0.15">
      <c r="A454" s="124"/>
      <c r="B454" s="124"/>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row>
    <row r="455" spans="1:26" ht="13" x14ac:dyDescent="0.15">
      <c r="A455" s="124"/>
      <c r="B455" s="124"/>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row>
    <row r="456" spans="1:26" ht="13" x14ac:dyDescent="0.15">
      <c r="A456" s="124"/>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row>
    <row r="457" spans="1:26" ht="13" x14ac:dyDescent="0.15">
      <c r="A457" s="124"/>
      <c r="B457" s="124"/>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row>
    <row r="458" spans="1:26" ht="13" x14ac:dyDescent="0.15">
      <c r="A458" s="124"/>
      <c r="B458" s="124"/>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row>
    <row r="459" spans="1:26" ht="13" x14ac:dyDescent="0.15">
      <c r="A459" s="124"/>
      <c r="B459" s="124"/>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row>
    <row r="460" spans="1:26" ht="13" x14ac:dyDescent="0.15">
      <c r="A460" s="124"/>
      <c r="B460" s="124"/>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row>
    <row r="461" spans="1:26" ht="13" x14ac:dyDescent="0.15">
      <c r="A461" s="124"/>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row>
    <row r="462" spans="1:26" ht="13" x14ac:dyDescent="0.15">
      <c r="A462" s="124"/>
      <c r="B462" s="124"/>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row>
    <row r="463" spans="1:26" ht="13" x14ac:dyDescent="0.15">
      <c r="A463" s="124"/>
      <c r="B463" s="124"/>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row>
    <row r="464" spans="1:26" ht="13" x14ac:dyDescent="0.15">
      <c r="A464" s="124"/>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row>
    <row r="465" spans="1:26" ht="13" x14ac:dyDescent="0.15">
      <c r="A465" s="124"/>
      <c r="B465" s="124"/>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row>
    <row r="466" spans="1:26" ht="13" x14ac:dyDescent="0.15">
      <c r="A466" s="124"/>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row>
    <row r="467" spans="1:26" ht="13" x14ac:dyDescent="0.15">
      <c r="A467" s="124"/>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row>
    <row r="468" spans="1:26" ht="13" x14ac:dyDescent="0.15">
      <c r="A468" s="124"/>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row>
    <row r="469" spans="1:26" ht="13" x14ac:dyDescent="0.15">
      <c r="A469" s="124"/>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row>
    <row r="470" spans="1:26" ht="13" x14ac:dyDescent="0.15">
      <c r="A470" s="124"/>
      <c r="B470" s="124"/>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row>
    <row r="471" spans="1:26" ht="13" x14ac:dyDescent="0.15">
      <c r="A471" s="124"/>
      <c r="B471" s="124"/>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row>
    <row r="472" spans="1:26" ht="13" x14ac:dyDescent="0.15">
      <c r="A472" s="124"/>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row>
    <row r="473" spans="1:26" ht="13" x14ac:dyDescent="0.15">
      <c r="A473" s="124"/>
      <c r="B473" s="124"/>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row>
    <row r="474" spans="1:26" ht="13" x14ac:dyDescent="0.15">
      <c r="A474" s="124"/>
      <c r="B474" s="124"/>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row>
    <row r="475" spans="1:26" ht="13" x14ac:dyDescent="0.15">
      <c r="A475" s="124"/>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row>
    <row r="476" spans="1:26" ht="13" x14ac:dyDescent="0.15">
      <c r="A476" s="124"/>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row>
    <row r="477" spans="1:26" ht="13" x14ac:dyDescent="0.15">
      <c r="A477" s="124"/>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row>
    <row r="478" spans="1:26" ht="13" x14ac:dyDescent="0.15">
      <c r="A478" s="124"/>
      <c r="B478" s="124"/>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row>
    <row r="479" spans="1:26" ht="13" x14ac:dyDescent="0.15">
      <c r="A479" s="124"/>
      <c r="B479" s="124"/>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row>
    <row r="480" spans="1:26" ht="13" x14ac:dyDescent="0.15">
      <c r="A480" s="124"/>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row>
    <row r="481" spans="1:26" ht="13" x14ac:dyDescent="0.15">
      <c r="A481" s="124"/>
      <c r="B481" s="124"/>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row>
    <row r="482" spans="1:26" ht="13" x14ac:dyDescent="0.15">
      <c r="A482" s="124"/>
      <c r="B482" s="124"/>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row>
    <row r="483" spans="1:26" ht="13" x14ac:dyDescent="0.15">
      <c r="A483" s="124"/>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row>
    <row r="484" spans="1:26" ht="13" x14ac:dyDescent="0.15">
      <c r="A484" s="124"/>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row>
    <row r="485" spans="1:26" ht="13" x14ac:dyDescent="0.15">
      <c r="A485" s="124"/>
      <c r="B485" s="124"/>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row>
    <row r="486" spans="1:26" ht="13" x14ac:dyDescent="0.15">
      <c r="A486" s="124"/>
      <c r="B486" s="124"/>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row>
    <row r="487" spans="1:26" ht="13" x14ac:dyDescent="0.15">
      <c r="A487" s="124"/>
      <c r="B487" s="124"/>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row>
    <row r="488" spans="1:26" ht="13" x14ac:dyDescent="0.15">
      <c r="A488" s="124"/>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row>
    <row r="489" spans="1:26" ht="13" x14ac:dyDescent="0.15">
      <c r="A489" s="124"/>
      <c r="B489" s="124"/>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row>
    <row r="490" spans="1:26" ht="13" x14ac:dyDescent="0.15">
      <c r="A490" s="124"/>
      <c r="B490" s="124"/>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row>
    <row r="491" spans="1:26" ht="13" x14ac:dyDescent="0.15">
      <c r="A491" s="124"/>
      <c r="B491" s="124"/>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row>
    <row r="492" spans="1:26" ht="13" x14ac:dyDescent="0.15">
      <c r="A492" s="124"/>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row>
    <row r="493" spans="1:26" ht="13" x14ac:dyDescent="0.15">
      <c r="A493" s="124"/>
      <c r="B493" s="124"/>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row>
    <row r="494" spans="1:26" ht="13" x14ac:dyDescent="0.15">
      <c r="A494" s="124"/>
      <c r="B494" s="124"/>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row>
    <row r="495" spans="1:26" ht="13" x14ac:dyDescent="0.15">
      <c r="A495" s="124"/>
      <c r="B495" s="124"/>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row>
    <row r="496" spans="1:26" ht="13" x14ac:dyDescent="0.15">
      <c r="A496" s="124"/>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row>
    <row r="497" spans="1:26" ht="13" x14ac:dyDescent="0.15">
      <c r="A497" s="124"/>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row>
    <row r="498" spans="1:26" ht="13" x14ac:dyDescent="0.15">
      <c r="A498" s="124"/>
      <c r="B498" s="124"/>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row>
    <row r="499" spans="1:26" ht="13" x14ac:dyDescent="0.15">
      <c r="A499" s="124"/>
      <c r="B499" s="124"/>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row>
    <row r="500" spans="1:26" ht="13" x14ac:dyDescent="0.15">
      <c r="A500" s="124"/>
      <c r="B500" s="124"/>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row>
    <row r="501" spans="1:26" ht="13" x14ac:dyDescent="0.15">
      <c r="A501" s="124"/>
      <c r="B501" s="124"/>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row>
    <row r="502" spans="1:26" ht="13" x14ac:dyDescent="0.15">
      <c r="A502" s="124"/>
      <c r="B502" s="124"/>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row>
    <row r="503" spans="1:26" ht="13" x14ac:dyDescent="0.15">
      <c r="A503" s="124"/>
      <c r="B503" s="124"/>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row>
    <row r="504" spans="1:26" ht="13" x14ac:dyDescent="0.15">
      <c r="A504" s="124"/>
      <c r="B504" s="124"/>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row>
    <row r="505" spans="1:26" ht="13" x14ac:dyDescent="0.15">
      <c r="A505" s="124"/>
      <c r="B505" s="124"/>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row>
    <row r="506" spans="1:26" ht="13" x14ac:dyDescent="0.15">
      <c r="A506" s="124"/>
      <c r="B506" s="124"/>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row>
    <row r="507" spans="1:26" ht="13" x14ac:dyDescent="0.15">
      <c r="A507" s="124"/>
      <c r="B507" s="124"/>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row>
    <row r="508" spans="1:26" ht="13" x14ac:dyDescent="0.15">
      <c r="A508" s="124"/>
      <c r="B508" s="124"/>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row>
    <row r="509" spans="1:26" ht="13" x14ac:dyDescent="0.15">
      <c r="A509" s="124"/>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row>
    <row r="510" spans="1:26" ht="13" x14ac:dyDescent="0.15">
      <c r="A510" s="124"/>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row>
    <row r="511" spans="1:26" ht="13" x14ac:dyDescent="0.15">
      <c r="A511" s="124"/>
      <c r="B511" s="124"/>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row>
    <row r="512" spans="1:26" ht="13" x14ac:dyDescent="0.15">
      <c r="A512" s="124"/>
      <c r="B512" s="124"/>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row>
    <row r="513" spans="1:26" ht="13" x14ac:dyDescent="0.15">
      <c r="A513" s="124"/>
      <c r="B513" s="124"/>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row>
    <row r="514" spans="1:26" ht="13" x14ac:dyDescent="0.15">
      <c r="A514" s="124"/>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row>
    <row r="515" spans="1:26" ht="13" x14ac:dyDescent="0.15">
      <c r="A515" s="124"/>
      <c r="B515" s="124"/>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row>
    <row r="516" spans="1:26" ht="13" x14ac:dyDescent="0.15">
      <c r="A516" s="124"/>
      <c r="B516" s="124"/>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row>
    <row r="517" spans="1:26" ht="13" x14ac:dyDescent="0.15">
      <c r="A517" s="124"/>
      <c r="B517" s="124"/>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row>
    <row r="518" spans="1:26" ht="13" x14ac:dyDescent="0.15">
      <c r="A518" s="124"/>
      <c r="B518" s="124"/>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row>
    <row r="519" spans="1:26" ht="13" x14ac:dyDescent="0.15">
      <c r="A519" s="124"/>
      <c r="B519" s="124"/>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row>
    <row r="520" spans="1:26" ht="13" x14ac:dyDescent="0.15">
      <c r="A520" s="124"/>
      <c r="B520" s="124"/>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row>
    <row r="521" spans="1:26" ht="13" x14ac:dyDescent="0.15">
      <c r="A521" s="124"/>
      <c r="B521" s="124"/>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row>
    <row r="522" spans="1:26" ht="13" x14ac:dyDescent="0.15">
      <c r="A522" s="124"/>
      <c r="B522" s="124"/>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row>
    <row r="523" spans="1:26" ht="13" x14ac:dyDescent="0.15">
      <c r="A523" s="124"/>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row>
    <row r="524" spans="1:26" ht="13" x14ac:dyDescent="0.15">
      <c r="A524" s="124"/>
      <c r="B524" s="124"/>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row>
    <row r="525" spans="1:26" ht="13" x14ac:dyDescent="0.15">
      <c r="A525" s="124"/>
      <c r="B525" s="124"/>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row>
    <row r="526" spans="1:26" ht="13" x14ac:dyDescent="0.15">
      <c r="A526" s="124"/>
      <c r="B526" s="124"/>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row>
    <row r="527" spans="1:26" ht="13" x14ac:dyDescent="0.15">
      <c r="A527" s="124"/>
      <c r="B527" s="124"/>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row>
    <row r="528" spans="1:26" ht="13" x14ac:dyDescent="0.15">
      <c r="A528" s="124"/>
      <c r="B528" s="124"/>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row>
    <row r="529" spans="1:26" ht="13" x14ac:dyDescent="0.15">
      <c r="A529" s="124"/>
      <c r="B529" s="124"/>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row>
    <row r="530" spans="1:26" ht="13" x14ac:dyDescent="0.15">
      <c r="A530" s="124"/>
      <c r="B530" s="124"/>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row>
    <row r="531" spans="1:26" ht="13" x14ac:dyDescent="0.15">
      <c r="A531" s="124"/>
      <c r="B531" s="124"/>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row>
    <row r="532" spans="1:26" ht="13" x14ac:dyDescent="0.15">
      <c r="A532" s="124"/>
      <c r="B532" s="124"/>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row>
    <row r="533" spans="1:26" ht="13" x14ac:dyDescent="0.15">
      <c r="A533" s="124"/>
      <c r="B533" s="124"/>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row>
    <row r="534" spans="1:26" ht="13" x14ac:dyDescent="0.15">
      <c r="A534" s="124"/>
      <c r="B534" s="124"/>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row>
    <row r="535" spans="1:26" ht="13" x14ac:dyDescent="0.15">
      <c r="A535" s="124"/>
      <c r="B535" s="124"/>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row>
    <row r="536" spans="1:26" ht="13" x14ac:dyDescent="0.15">
      <c r="A536" s="124"/>
      <c r="B536" s="124"/>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row>
    <row r="537" spans="1:26" ht="13" x14ac:dyDescent="0.15">
      <c r="A537" s="124"/>
      <c r="B537" s="124"/>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row>
    <row r="538" spans="1:26" ht="13" x14ac:dyDescent="0.15">
      <c r="A538" s="124"/>
      <c r="B538" s="124"/>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row>
    <row r="539" spans="1:26" ht="13" x14ac:dyDescent="0.15">
      <c r="A539" s="124"/>
      <c r="B539" s="124"/>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row>
    <row r="540" spans="1:26" ht="13" x14ac:dyDescent="0.15">
      <c r="A540" s="124"/>
      <c r="B540" s="124"/>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row>
    <row r="541" spans="1:26" ht="13" x14ac:dyDescent="0.15">
      <c r="A541" s="124"/>
      <c r="B541" s="124"/>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row>
    <row r="542" spans="1:26" ht="13" x14ac:dyDescent="0.15">
      <c r="A542" s="124"/>
      <c r="B542" s="124"/>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row>
    <row r="543" spans="1:26" ht="13" x14ac:dyDescent="0.15">
      <c r="A543" s="124"/>
      <c r="B543" s="124"/>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row>
    <row r="544" spans="1:26" ht="13" x14ac:dyDescent="0.15">
      <c r="A544" s="124"/>
      <c r="B544" s="124"/>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row>
    <row r="545" spans="1:26" ht="13" x14ac:dyDescent="0.15">
      <c r="A545" s="124"/>
      <c r="B545" s="124"/>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row>
    <row r="546" spans="1:26" ht="13" x14ac:dyDescent="0.15">
      <c r="A546" s="124"/>
      <c r="B546" s="124"/>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row>
    <row r="547" spans="1:26" ht="13" x14ac:dyDescent="0.15">
      <c r="A547" s="124"/>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row>
    <row r="548" spans="1:26" ht="13" x14ac:dyDescent="0.15">
      <c r="A548" s="124"/>
      <c r="B548" s="124"/>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row>
    <row r="549" spans="1:26" ht="13" x14ac:dyDescent="0.15">
      <c r="A549" s="124"/>
      <c r="B549" s="124"/>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row>
    <row r="550" spans="1:26" ht="13" x14ac:dyDescent="0.15">
      <c r="A550" s="124"/>
      <c r="B550" s="124"/>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row>
    <row r="551" spans="1:26" ht="13" x14ac:dyDescent="0.15">
      <c r="A551" s="124"/>
      <c r="B551" s="124"/>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row>
    <row r="552" spans="1:26" ht="13" x14ac:dyDescent="0.15">
      <c r="A552" s="124"/>
      <c r="B552" s="124"/>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row>
    <row r="553" spans="1:26" ht="13" x14ac:dyDescent="0.15">
      <c r="A553" s="124"/>
      <c r="B553" s="124"/>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row>
    <row r="554" spans="1:26" ht="13" x14ac:dyDescent="0.15">
      <c r="A554" s="124"/>
      <c r="B554" s="124"/>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row>
    <row r="555" spans="1:26" ht="13" x14ac:dyDescent="0.15">
      <c r="A555" s="124"/>
      <c r="B555" s="124"/>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row>
    <row r="556" spans="1:26" ht="13" x14ac:dyDescent="0.15">
      <c r="A556" s="124"/>
      <c r="B556" s="124"/>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row>
    <row r="557" spans="1:26" ht="13" x14ac:dyDescent="0.15">
      <c r="A557" s="124"/>
      <c r="B557" s="124"/>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row>
    <row r="558" spans="1:26" ht="13" x14ac:dyDescent="0.15">
      <c r="A558" s="124"/>
      <c r="B558" s="124"/>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row>
    <row r="559" spans="1:26" ht="13" x14ac:dyDescent="0.15">
      <c r="A559" s="124"/>
      <c r="B559" s="124"/>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row>
    <row r="560" spans="1:26" ht="13" x14ac:dyDescent="0.15">
      <c r="A560" s="124"/>
      <c r="B560" s="124"/>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row>
    <row r="561" spans="1:26" ht="13" x14ac:dyDescent="0.15">
      <c r="A561" s="124"/>
      <c r="B561" s="124"/>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row>
    <row r="562" spans="1:26" ht="13" x14ac:dyDescent="0.15">
      <c r="A562" s="124"/>
      <c r="B562" s="124"/>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row>
    <row r="563" spans="1:26" ht="13" x14ac:dyDescent="0.15">
      <c r="A563" s="124"/>
      <c r="B563" s="124"/>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row>
    <row r="564" spans="1:26" ht="13" x14ac:dyDescent="0.15">
      <c r="A564" s="124"/>
      <c r="B564" s="124"/>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row>
    <row r="565" spans="1:26" ht="13" x14ac:dyDescent="0.15">
      <c r="A565" s="124"/>
      <c r="B565" s="124"/>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row>
    <row r="566" spans="1:26" ht="13" x14ac:dyDescent="0.15">
      <c r="A566" s="124"/>
      <c r="B566" s="124"/>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row>
    <row r="567" spans="1:26" ht="13" x14ac:dyDescent="0.15">
      <c r="A567" s="124"/>
      <c r="B567" s="124"/>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row>
    <row r="568" spans="1:26" ht="13" x14ac:dyDescent="0.15">
      <c r="A568" s="124"/>
      <c r="B568" s="124"/>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row>
    <row r="569" spans="1:26" ht="13" x14ac:dyDescent="0.15">
      <c r="A569" s="124"/>
      <c r="B569" s="124"/>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row>
    <row r="570" spans="1:26" ht="13" x14ac:dyDescent="0.15">
      <c r="A570" s="124"/>
      <c r="B570" s="124"/>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row>
    <row r="571" spans="1:26" ht="13" x14ac:dyDescent="0.15">
      <c r="A571" s="124"/>
      <c r="B571" s="124"/>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row>
    <row r="572" spans="1:26" ht="13" x14ac:dyDescent="0.15">
      <c r="A572" s="124"/>
      <c r="B572" s="124"/>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row>
    <row r="573" spans="1:26" ht="13" x14ac:dyDescent="0.15">
      <c r="A573" s="124"/>
      <c r="B573" s="124"/>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row>
    <row r="574" spans="1:26" ht="13" x14ac:dyDescent="0.15">
      <c r="A574" s="124"/>
      <c r="B574" s="124"/>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row>
    <row r="575" spans="1:26" ht="13" x14ac:dyDescent="0.15">
      <c r="A575" s="124"/>
      <c r="B575" s="124"/>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row>
    <row r="576" spans="1:26" ht="13" x14ac:dyDescent="0.15">
      <c r="A576" s="124"/>
      <c r="B576" s="124"/>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row>
    <row r="577" spans="1:26" ht="13" x14ac:dyDescent="0.15">
      <c r="A577" s="124"/>
      <c r="B577" s="124"/>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row>
    <row r="578" spans="1:26" ht="13" x14ac:dyDescent="0.15">
      <c r="A578" s="124"/>
      <c r="B578" s="124"/>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row>
    <row r="579" spans="1:26" ht="13" x14ac:dyDescent="0.15">
      <c r="A579" s="124"/>
      <c r="B579" s="124"/>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row>
    <row r="580" spans="1:26" ht="13" x14ac:dyDescent="0.15">
      <c r="A580" s="124"/>
      <c r="B580" s="124"/>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row>
    <row r="581" spans="1:26" ht="13" x14ac:dyDescent="0.15">
      <c r="A581" s="124"/>
      <c r="B581" s="124"/>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row>
    <row r="582" spans="1:26" ht="13" x14ac:dyDescent="0.15">
      <c r="A582" s="124"/>
      <c r="B582" s="124"/>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row>
    <row r="583" spans="1:26" ht="13" x14ac:dyDescent="0.15">
      <c r="A583" s="124"/>
      <c r="B583" s="124"/>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row>
    <row r="584" spans="1:26" ht="13" x14ac:dyDescent="0.15">
      <c r="A584" s="124"/>
      <c r="B584" s="124"/>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row>
    <row r="585" spans="1:26" ht="13" x14ac:dyDescent="0.15">
      <c r="A585" s="124"/>
      <c r="B585" s="124"/>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row>
    <row r="586" spans="1:26" ht="13" x14ac:dyDescent="0.15">
      <c r="A586" s="124"/>
      <c r="B586" s="124"/>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row>
    <row r="587" spans="1:26" ht="13" x14ac:dyDescent="0.15">
      <c r="A587" s="124"/>
      <c r="B587" s="124"/>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row>
    <row r="588" spans="1:26" ht="13" x14ac:dyDescent="0.15">
      <c r="A588" s="124"/>
      <c r="B588" s="124"/>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row>
    <row r="589" spans="1:26" ht="13" x14ac:dyDescent="0.15">
      <c r="A589" s="124"/>
      <c r="B589" s="124"/>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row>
    <row r="590" spans="1:26" ht="13" x14ac:dyDescent="0.15">
      <c r="A590" s="124"/>
      <c r="B590" s="124"/>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row>
    <row r="591" spans="1:26" ht="13" x14ac:dyDescent="0.15">
      <c r="A591" s="124"/>
      <c r="B591" s="124"/>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row>
    <row r="592" spans="1:26" ht="13" x14ac:dyDescent="0.15">
      <c r="A592" s="124"/>
      <c r="B592" s="124"/>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row>
    <row r="593" spans="1:26" ht="13" x14ac:dyDescent="0.15">
      <c r="A593" s="124"/>
      <c r="B593" s="124"/>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row>
    <row r="594" spans="1:26" ht="13" x14ac:dyDescent="0.15">
      <c r="A594" s="124"/>
      <c r="B594" s="124"/>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row>
    <row r="595" spans="1:26" ht="13" x14ac:dyDescent="0.15">
      <c r="A595" s="124"/>
      <c r="B595" s="124"/>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row>
    <row r="596" spans="1:26" ht="13" x14ac:dyDescent="0.15">
      <c r="A596" s="124"/>
      <c r="B596" s="124"/>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row>
    <row r="597" spans="1:26" ht="13" x14ac:dyDescent="0.15">
      <c r="A597" s="124"/>
      <c r="B597" s="124"/>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row>
    <row r="598" spans="1:26" ht="13" x14ac:dyDescent="0.15">
      <c r="A598" s="124"/>
      <c r="B598" s="124"/>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row>
    <row r="599" spans="1:26" ht="13" x14ac:dyDescent="0.15">
      <c r="A599" s="124"/>
      <c r="B599" s="124"/>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row>
    <row r="600" spans="1:26" ht="13" x14ac:dyDescent="0.15">
      <c r="A600" s="124"/>
      <c r="B600" s="124"/>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row>
    <row r="601" spans="1:26" ht="13" x14ac:dyDescent="0.15">
      <c r="A601" s="124"/>
      <c r="B601" s="124"/>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row>
    <row r="602" spans="1:26" ht="13" x14ac:dyDescent="0.15">
      <c r="A602" s="124"/>
      <c r="B602" s="124"/>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row>
    <row r="603" spans="1:26" ht="13" x14ac:dyDescent="0.15">
      <c r="A603" s="124"/>
      <c r="B603" s="124"/>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row>
    <row r="604" spans="1:26" ht="13" x14ac:dyDescent="0.15">
      <c r="A604" s="124"/>
      <c r="B604" s="124"/>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row>
    <row r="605" spans="1:26" ht="13" x14ac:dyDescent="0.15">
      <c r="A605" s="124"/>
      <c r="B605" s="124"/>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row>
    <row r="606" spans="1:26" ht="13" x14ac:dyDescent="0.15">
      <c r="A606" s="124"/>
      <c r="B606" s="124"/>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row>
    <row r="607" spans="1:26" ht="13" x14ac:dyDescent="0.15">
      <c r="A607" s="124"/>
      <c r="B607" s="124"/>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row>
    <row r="608" spans="1:26" ht="13" x14ac:dyDescent="0.15">
      <c r="A608" s="124"/>
      <c r="B608" s="124"/>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row>
    <row r="609" spans="1:26" ht="13" x14ac:dyDescent="0.15">
      <c r="A609" s="124"/>
      <c r="B609" s="124"/>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row>
    <row r="610" spans="1:26" ht="13" x14ac:dyDescent="0.15">
      <c r="A610" s="124"/>
      <c r="B610" s="124"/>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row>
    <row r="611" spans="1:26" ht="13" x14ac:dyDescent="0.15">
      <c r="A611" s="124"/>
      <c r="B611" s="124"/>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row>
    <row r="612" spans="1:26" ht="13" x14ac:dyDescent="0.15">
      <c r="A612" s="124"/>
      <c r="B612" s="124"/>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row>
    <row r="613" spans="1:26" ht="13" x14ac:dyDescent="0.15">
      <c r="A613" s="124"/>
      <c r="B613" s="124"/>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row>
    <row r="614" spans="1:26" ht="13" x14ac:dyDescent="0.15">
      <c r="A614" s="124"/>
      <c r="B614" s="124"/>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row>
    <row r="615" spans="1:26" ht="13" x14ac:dyDescent="0.15">
      <c r="A615" s="124"/>
      <c r="B615" s="124"/>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row>
    <row r="616" spans="1:26" ht="13" x14ac:dyDescent="0.15">
      <c r="A616" s="124"/>
      <c r="B616" s="124"/>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row>
    <row r="617" spans="1:26" ht="13" x14ac:dyDescent="0.15">
      <c r="A617" s="124"/>
      <c r="B617" s="124"/>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row>
    <row r="618" spans="1:26" ht="13" x14ac:dyDescent="0.15">
      <c r="A618" s="124"/>
      <c r="B618" s="124"/>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row>
    <row r="619" spans="1:26" ht="13" x14ac:dyDescent="0.15">
      <c r="A619" s="124"/>
      <c r="B619" s="124"/>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row>
    <row r="620" spans="1:26" ht="13" x14ac:dyDescent="0.15">
      <c r="A620" s="124"/>
      <c r="B620" s="124"/>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row>
    <row r="621" spans="1:26" ht="13" x14ac:dyDescent="0.15">
      <c r="A621" s="124"/>
      <c r="B621" s="124"/>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row>
    <row r="622" spans="1:26" ht="13" x14ac:dyDescent="0.15">
      <c r="A622" s="124"/>
      <c r="B622" s="124"/>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row>
    <row r="623" spans="1:26" ht="13" x14ac:dyDescent="0.15">
      <c r="A623" s="124"/>
      <c r="B623" s="124"/>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row>
    <row r="624" spans="1:26" ht="13" x14ac:dyDescent="0.15">
      <c r="A624" s="124"/>
      <c r="B624" s="124"/>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row>
    <row r="625" spans="1:26" ht="13" x14ac:dyDescent="0.15">
      <c r="A625" s="124"/>
      <c r="B625" s="124"/>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row>
    <row r="626" spans="1:26" ht="13" x14ac:dyDescent="0.15">
      <c r="A626" s="124"/>
      <c r="B626" s="124"/>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row>
    <row r="627" spans="1:26" ht="13" x14ac:dyDescent="0.15">
      <c r="A627" s="124"/>
      <c r="B627" s="124"/>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row>
    <row r="628" spans="1:26" ht="13" x14ac:dyDescent="0.15">
      <c r="A628" s="124"/>
      <c r="B628" s="124"/>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row>
    <row r="629" spans="1:26" ht="13" x14ac:dyDescent="0.15">
      <c r="A629" s="124"/>
      <c r="B629" s="124"/>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row>
    <row r="630" spans="1:26" ht="13" x14ac:dyDescent="0.15">
      <c r="A630" s="124"/>
      <c r="B630" s="124"/>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row>
    <row r="631" spans="1:26" ht="13" x14ac:dyDescent="0.15">
      <c r="A631" s="124"/>
      <c r="B631" s="124"/>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row>
    <row r="632" spans="1:26" ht="13" x14ac:dyDescent="0.15">
      <c r="A632" s="124"/>
      <c r="B632" s="124"/>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row>
    <row r="633" spans="1:26" ht="13" x14ac:dyDescent="0.15">
      <c r="A633" s="124"/>
      <c r="B633" s="124"/>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row>
    <row r="634" spans="1:26" ht="13" x14ac:dyDescent="0.15">
      <c r="A634" s="124"/>
      <c r="B634" s="124"/>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row>
    <row r="635" spans="1:26" ht="13" x14ac:dyDescent="0.15">
      <c r="A635" s="124"/>
      <c r="B635" s="124"/>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row>
    <row r="636" spans="1:26" ht="13" x14ac:dyDescent="0.15">
      <c r="A636" s="124"/>
      <c r="B636" s="124"/>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row>
    <row r="637" spans="1:26" ht="13" x14ac:dyDescent="0.15">
      <c r="A637" s="124"/>
      <c r="B637" s="124"/>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row>
    <row r="638" spans="1:26" ht="13" x14ac:dyDescent="0.15">
      <c r="A638" s="124"/>
      <c r="B638" s="124"/>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row>
    <row r="639" spans="1:26" ht="13" x14ac:dyDescent="0.15">
      <c r="A639" s="124"/>
      <c r="B639" s="124"/>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row>
    <row r="640" spans="1:26" ht="13" x14ac:dyDescent="0.15">
      <c r="A640" s="124"/>
      <c r="B640" s="124"/>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row>
    <row r="641" spans="1:26" ht="13" x14ac:dyDescent="0.15">
      <c r="A641" s="124"/>
      <c r="B641" s="124"/>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row>
    <row r="642" spans="1:26" ht="13" x14ac:dyDescent="0.15">
      <c r="A642" s="124"/>
      <c r="B642" s="124"/>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row>
    <row r="643" spans="1:26" ht="13" x14ac:dyDescent="0.15">
      <c r="A643" s="124"/>
      <c r="B643" s="124"/>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row>
    <row r="644" spans="1:26" ht="13" x14ac:dyDescent="0.15">
      <c r="A644" s="124"/>
      <c r="B644" s="124"/>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row>
    <row r="645" spans="1:26" ht="13" x14ac:dyDescent="0.15">
      <c r="A645" s="124"/>
      <c r="B645" s="124"/>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row>
    <row r="646" spans="1:26" ht="13" x14ac:dyDescent="0.15">
      <c r="A646" s="124"/>
      <c r="B646" s="124"/>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row>
    <row r="647" spans="1:26" ht="13" x14ac:dyDescent="0.15">
      <c r="A647" s="124"/>
      <c r="B647" s="124"/>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row>
    <row r="648" spans="1:26" ht="13" x14ac:dyDescent="0.15">
      <c r="A648" s="124"/>
      <c r="B648" s="124"/>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row>
    <row r="649" spans="1:26" ht="13" x14ac:dyDescent="0.15">
      <c r="A649" s="124"/>
      <c r="B649" s="124"/>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row>
    <row r="650" spans="1:26" ht="13" x14ac:dyDescent="0.15">
      <c r="A650" s="124"/>
      <c r="B650" s="124"/>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row>
    <row r="651" spans="1:26" ht="13" x14ac:dyDescent="0.15">
      <c r="A651" s="124"/>
      <c r="B651" s="124"/>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row>
    <row r="652" spans="1:26" ht="13" x14ac:dyDescent="0.15">
      <c r="A652" s="124"/>
      <c r="B652" s="124"/>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row>
    <row r="653" spans="1:26" ht="13" x14ac:dyDescent="0.15">
      <c r="A653" s="124"/>
      <c r="B653" s="124"/>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row>
    <row r="654" spans="1:26" ht="13" x14ac:dyDescent="0.15">
      <c r="A654" s="124"/>
      <c r="B654" s="124"/>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row>
    <row r="655" spans="1:26" ht="13" x14ac:dyDescent="0.15">
      <c r="A655" s="124"/>
      <c r="B655" s="124"/>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row>
    <row r="656" spans="1:26" ht="13" x14ac:dyDescent="0.15">
      <c r="A656" s="124"/>
      <c r="B656" s="124"/>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row>
    <row r="657" spans="1:26" ht="13" x14ac:dyDescent="0.15">
      <c r="A657" s="124"/>
      <c r="B657" s="124"/>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row>
    <row r="658" spans="1:26" ht="13" x14ac:dyDescent="0.15">
      <c r="A658" s="124"/>
      <c r="B658" s="124"/>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row>
    <row r="659" spans="1:26" ht="13" x14ac:dyDescent="0.15">
      <c r="A659" s="124"/>
      <c r="B659" s="124"/>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row>
    <row r="660" spans="1:26" ht="13" x14ac:dyDescent="0.15">
      <c r="A660" s="124"/>
      <c r="B660" s="124"/>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row>
    <row r="661" spans="1:26" ht="13" x14ac:dyDescent="0.15">
      <c r="A661" s="124"/>
      <c r="B661" s="124"/>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row>
    <row r="662" spans="1:26" ht="13" x14ac:dyDescent="0.15">
      <c r="A662" s="124"/>
      <c r="B662" s="124"/>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row>
    <row r="663" spans="1:26" ht="13" x14ac:dyDescent="0.15">
      <c r="A663" s="124"/>
      <c r="B663" s="124"/>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row>
    <row r="664" spans="1:26" ht="13" x14ac:dyDescent="0.15">
      <c r="A664" s="124"/>
      <c r="B664" s="124"/>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row>
    <row r="665" spans="1:26" ht="13" x14ac:dyDescent="0.15">
      <c r="A665" s="124"/>
      <c r="B665" s="124"/>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row>
    <row r="666" spans="1:26" ht="13" x14ac:dyDescent="0.15">
      <c r="A666" s="124"/>
      <c r="B666" s="124"/>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row>
    <row r="667" spans="1:26" ht="13" x14ac:dyDescent="0.15">
      <c r="A667" s="124"/>
      <c r="B667" s="124"/>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row>
    <row r="668" spans="1:26" ht="13" x14ac:dyDescent="0.15">
      <c r="A668" s="124"/>
      <c r="B668" s="124"/>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row>
    <row r="669" spans="1:26" ht="13" x14ac:dyDescent="0.15">
      <c r="A669" s="124"/>
      <c r="B669" s="124"/>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row>
    <row r="670" spans="1:26" ht="13" x14ac:dyDescent="0.15">
      <c r="A670" s="124"/>
      <c r="B670" s="124"/>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row>
    <row r="671" spans="1:26" ht="13" x14ac:dyDescent="0.15">
      <c r="A671" s="124"/>
      <c r="B671" s="124"/>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row>
    <row r="672" spans="1:26" ht="13" x14ac:dyDescent="0.15">
      <c r="A672" s="124"/>
      <c r="B672" s="124"/>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row>
    <row r="673" spans="1:26" ht="13" x14ac:dyDescent="0.15">
      <c r="A673" s="124"/>
      <c r="B673" s="124"/>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row>
    <row r="674" spans="1:26" ht="13" x14ac:dyDescent="0.15">
      <c r="A674" s="124"/>
      <c r="B674" s="124"/>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row>
    <row r="675" spans="1:26" ht="13" x14ac:dyDescent="0.15">
      <c r="A675" s="124"/>
      <c r="B675" s="124"/>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row>
    <row r="676" spans="1:26" ht="13" x14ac:dyDescent="0.15">
      <c r="A676" s="124"/>
      <c r="B676" s="124"/>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row>
    <row r="677" spans="1:26" ht="13" x14ac:dyDescent="0.15">
      <c r="A677" s="124"/>
      <c r="B677" s="124"/>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row>
    <row r="678" spans="1:26" ht="13" x14ac:dyDescent="0.15">
      <c r="A678" s="124"/>
      <c r="B678" s="124"/>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row>
    <row r="679" spans="1:26" ht="13" x14ac:dyDescent="0.15">
      <c r="A679" s="124"/>
      <c r="B679" s="124"/>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row>
    <row r="680" spans="1:26" ht="13" x14ac:dyDescent="0.15">
      <c r="A680" s="124"/>
      <c r="B680" s="124"/>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row>
    <row r="681" spans="1:26" ht="13" x14ac:dyDescent="0.15">
      <c r="A681" s="124"/>
      <c r="B681" s="124"/>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row>
    <row r="682" spans="1:26" ht="13" x14ac:dyDescent="0.15">
      <c r="A682" s="124"/>
      <c r="B682" s="124"/>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row>
    <row r="683" spans="1:26" ht="13" x14ac:dyDescent="0.15">
      <c r="A683" s="124"/>
      <c r="B683" s="124"/>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row>
    <row r="684" spans="1:26" ht="13" x14ac:dyDescent="0.15">
      <c r="A684" s="124"/>
      <c r="B684" s="124"/>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row>
    <row r="685" spans="1:26" ht="13" x14ac:dyDescent="0.15">
      <c r="A685" s="124"/>
      <c r="B685" s="124"/>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row>
    <row r="686" spans="1:26" ht="13" x14ac:dyDescent="0.15">
      <c r="A686" s="124"/>
      <c r="B686" s="124"/>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row>
    <row r="687" spans="1:26" ht="13" x14ac:dyDescent="0.15">
      <c r="A687" s="124"/>
      <c r="B687" s="124"/>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row>
    <row r="688" spans="1:26" ht="13" x14ac:dyDescent="0.15">
      <c r="A688" s="124"/>
      <c r="B688" s="124"/>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row>
    <row r="689" spans="1:26" ht="13" x14ac:dyDescent="0.15">
      <c r="A689" s="124"/>
      <c r="B689" s="124"/>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row>
    <row r="690" spans="1:26" ht="13" x14ac:dyDescent="0.15">
      <c r="A690" s="124"/>
      <c r="B690" s="124"/>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row>
    <row r="691" spans="1:26" ht="13" x14ac:dyDescent="0.15">
      <c r="A691" s="124"/>
      <c r="B691" s="124"/>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row>
    <row r="692" spans="1:26" ht="13" x14ac:dyDescent="0.15">
      <c r="A692" s="124"/>
      <c r="B692" s="124"/>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row>
    <row r="693" spans="1:26" ht="13" x14ac:dyDescent="0.15">
      <c r="A693" s="124"/>
      <c r="B693" s="124"/>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row>
    <row r="694" spans="1:26" ht="13" x14ac:dyDescent="0.15">
      <c r="A694" s="124"/>
      <c r="B694" s="124"/>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row>
    <row r="695" spans="1:26" ht="13" x14ac:dyDescent="0.15">
      <c r="A695" s="124"/>
      <c r="B695" s="124"/>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row>
    <row r="696" spans="1:26" ht="13" x14ac:dyDescent="0.15">
      <c r="A696" s="124"/>
      <c r="B696" s="124"/>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row>
    <row r="697" spans="1:26" ht="13" x14ac:dyDescent="0.15">
      <c r="A697" s="124"/>
      <c r="B697" s="124"/>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row>
    <row r="698" spans="1:26" ht="13" x14ac:dyDescent="0.15">
      <c r="A698" s="124"/>
      <c r="B698" s="124"/>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row>
    <row r="699" spans="1:26" ht="13" x14ac:dyDescent="0.15">
      <c r="A699" s="124"/>
      <c r="B699" s="124"/>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row>
    <row r="700" spans="1:26" ht="13" x14ac:dyDescent="0.15">
      <c r="A700" s="124"/>
      <c r="B700" s="124"/>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row>
    <row r="701" spans="1:26" ht="13" x14ac:dyDescent="0.15">
      <c r="A701" s="124"/>
      <c r="B701" s="124"/>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row>
    <row r="702" spans="1:26" ht="13" x14ac:dyDescent="0.15">
      <c r="A702" s="124"/>
      <c r="B702" s="124"/>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row>
    <row r="703" spans="1:26" ht="13" x14ac:dyDescent="0.15">
      <c r="A703" s="124"/>
      <c r="B703" s="124"/>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row>
    <row r="704" spans="1:26" ht="13" x14ac:dyDescent="0.15">
      <c r="A704" s="124"/>
      <c r="B704" s="124"/>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row>
    <row r="705" spans="1:26" ht="13" x14ac:dyDescent="0.15">
      <c r="A705" s="124"/>
      <c r="B705" s="124"/>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row>
    <row r="706" spans="1:26" ht="13" x14ac:dyDescent="0.15">
      <c r="A706" s="124"/>
      <c r="B706" s="124"/>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row>
    <row r="707" spans="1:26" ht="13" x14ac:dyDescent="0.15">
      <c r="A707" s="124"/>
      <c r="B707" s="124"/>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row>
    <row r="708" spans="1:26" ht="13" x14ac:dyDescent="0.15">
      <c r="A708" s="124"/>
      <c r="B708" s="124"/>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row>
    <row r="709" spans="1:26" ht="13" x14ac:dyDescent="0.15">
      <c r="A709" s="124"/>
      <c r="B709" s="124"/>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row>
    <row r="710" spans="1:26" ht="13" x14ac:dyDescent="0.15">
      <c r="A710" s="124"/>
      <c r="B710" s="124"/>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row>
    <row r="711" spans="1:26" ht="13" x14ac:dyDescent="0.15">
      <c r="A711" s="124"/>
      <c r="B711" s="124"/>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row>
    <row r="712" spans="1:26" ht="13" x14ac:dyDescent="0.15">
      <c r="A712" s="124"/>
      <c r="B712" s="124"/>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row>
    <row r="713" spans="1:26" ht="13" x14ac:dyDescent="0.15">
      <c r="A713" s="124"/>
      <c r="B713" s="124"/>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row>
    <row r="714" spans="1:26" ht="13" x14ac:dyDescent="0.15">
      <c r="A714" s="124"/>
      <c r="B714" s="124"/>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row>
    <row r="715" spans="1:26" ht="13" x14ac:dyDescent="0.15">
      <c r="A715" s="124"/>
      <c r="B715" s="124"/>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row>
    <row r="716" spans="1:26" ht="13" x14ac:dyDescent="0.15">
      <c r="A716" s="124"/>
      <c r="B716" s="124"/>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row>
    <row r="717" spans="1:26" ht="13" x14ac:dyDescent="0.15">
      <c r="A717" s="124"/>
      <c r="B717" s="124"/>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row>
    <row r="718" spans="1:26" ht="13" x14ac:dyDescent="0.15">
      <c r="A718" s="124"/>
      <c r="B718" s="124"/>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row>
    <row r="719" spans="1:26" ht="13" x14ac:dyDescent="0.15">
      <c r="A719" s="124"/>
      <c r="B719" s="124"/>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row>
    <row r="720" spans="1:26" ht="13" x14ac:dyDescent="0.15">
      <c r="A720" s="124"/>
      <c r="B720" s="124"/>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row>
    <row r="721" spans="1:26" ht="13" x14ac:dyDescent="0.15">
      <c r="A721" s="124"/>
      <c r="B721" s="124"/>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row>
    <row r="722" spans="1:26" ht="13" x14ac:dyDescent="0.15">
      <c r="A722" s="124"/>
      <c r="B722" s="124"/>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row>
    <row r="723" spans="1:26" ht="13" x14ac:dyDescent="0.15">
      <c r="A723" s="124"/>
      <c r="B723" s="124"/>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row>
    <row r="724" spans="1:26" ht="13" x14ac:dyDescent="0.15">
      <c r="A724" s="124"/>
      <c r="B724" s="124"/>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row>
    <row r="725" spans="1:26" ht="13" x14ac:dyDescent="0.15">
      <c r="A725" s="124"/>
      <c r="B725" s="124"/>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row>
    <row r="726" spans="1:26" ht="13" x14ac:dyDescent="0.15">
      <c r="A726" s="124"/>
      <c r="B726" s="124"/>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row>
    <row r="727" spans="1:26" ht="13" x14ac:dyDescent="0.15">
      <c r="A727" s="124"/>
      <c r="B727" s="124"/>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row>
    <row r="728" spans="1:26" ht="13" x14ac:dyDescent="0.15">
      <c r="A728" s="124"/>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row>
    <row r="729" spans="1:26" ht="13" x14ac:dyDescent="0.15">
      <c r="A729" s="124"/>
      <c r="B729" s="124"/>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row>
    <row r="730" spans="1:26" ht="13" x14ac:dyDescent="0.15">
      <c r="A730" s="124"/>
      <c r="B730" s="124"/>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row>
    <row r="731" spans="1:26" ht="13" x14ac:dyDescent="0.15">
      <c r="A731" s="124"/>
      <c r="B731" s="124"/>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row>
    <row r="732" spans="1:26" ht="13" x14ac:dyDescent="0.15">
      <c r="A732" s="124"/>
      <c r="B732" s="124"/>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row>
    <row r="733" spans="1:26" ht="13" x14ac:dyDescent="0.15">
      <c r="A733" s="124"/>
      <c r="B733" s="124"/>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row>
    <row r="734" spans="1:26" ht="13" x14ac:dyDescent="0.15">
      <c r="A734" s="124"/>
      <c r="B734" s="124"/>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row>
    <row r="735" spans="1:26" ht="13" x14ac:dyDescent="0.15">
      <c r="A735" s="124"/>
      <c r="B735" s="124"/>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row>
    <row r="736" spans="1:26" ht="13" x14ac:dyDescent="0.15">
      <c r="A736" s="124"/>
      <c r="B736" s="124"/>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row>
    <row r="737" spans="1:26" ht="13" x14ac:dyDescent="0.15">
      <c r="A737" s="124"/>
      <c r="B737" s="124"/>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row>
    <row r="738" spans="1:26" ht="13" x14ac:dyDescent="0.15">
      <c r="A738" s="124"/>
      <c r="B738" s="124"/>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row>
    <row r="739" spans="1:26" ht="13" x14ac:dyDescent="0.15">
      <c r="A739" s="124"/>
      <c r="B739" s="124"/>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row>
    <row r="740" spans="1:26" ht="13" x14ac:dyDescent="0.15">
      <c r="A740" s="124"/>
      <c r="B740" s="124"/>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row>
    <row r="741" spans="1:26" ht="13" x14ac:dyDescent="0.15">
      <c r="A741" s="124"/>
      <c r="B741" s="124"/>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row>
    <row r="742" spans="1:26" ht="13" x14ac:dyDescent="0.15">
      <c r="A742" s="124"/>
      <c r="B742" s="124"/>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row>
    <row r="743" spans="1:26" ht="13" x14ac:dyDescent="0.15">
      <c r="A743" s="124"/>
      <c r="B743" s="124"/>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row>
    <row r="744" spans="1:26" ht="13" x14ac:dyDescent="0.15">
      <c r="A744" s="124"/>
      <c r="B744" s="124"/>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row>
    <row r="745" spans="1:26" ht="13" x14ac:dyDescent="0.15">
      <c r="A745" s="124"/>
      <c r="B745" s="124"/>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row>
    <row r="746" spans="1:26" ht="13" x14ac:dyDescent="0.15">
      <c r="A746" s="124"/>
      <c r="B746" s="124"/>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row>
    <row r="747" spans="1:26" ht="13" x14ac:dyDescent="0.15">
      <c r="A747" s="124"/>
      <c r="B747" s="124"/>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row>
    <row r="748" spans="1:26" ht="13" x14ac:dyDescent="0.15">
      <c r="A748" s="124"/>
      <c r="B748" s="124"/>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row>
    <row r="749" spans="1:26" ht="13" x14ac:dyDescent="0.15">
      <c r="A749" s="124"/>
      <c r="B749" s="124"/>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row>
    <row r="750" spans="1:26" ht="13" x14ac:dyDescent="0.15">
      <c r="A750" s="124"/>
      <c r="B750" s="124"/>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row>
    <row r="751" spans="1:26" ht="13" x14ac:dyDescent="0.15">
      <c r="A751" s="124"/>
      <c r="B751" s="124"/>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row>
    <row r="752" spans="1:26" ht="13" x14ac:dyDescent="0.15">
      <c r="A752" s="124"/>
      <c r="B752" s="124"/>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row>
    <row r="753" spans="1:26" ht="13" x14ac:dyDescent="0.15">
      <c r="A753" s="124"/>
      <c r="B753" s="124"/>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row>
    <row r="754" spans="1:26" ht="13" x14ac:dyDescent="0.15">
      <c r="A754" s="124"/>
      <c r="B754" s="124"/>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row>
    <row r="755" spans="1:26" ht="13" x14ac:dyDescent="0.15">
      <c r="A755" s="124"/>
      <c r="B755" s="124"/>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row>
    <row r="756" spans="1:26" ht="13" x14ac:dyDescent="0.15">
      <c r="A756" s="124"/>
      <c r="B756" s="124"/>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row>
    <row r="757" spans="1:26" ht="13" x14ac:dyDescent="0.15">
      <c r="A757" s="124"/>
      <c r="B757" s="124"/>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row>
    <row r="758" spans="1:26" ht="13" x14ac:dyDescent="0.15">
      <c r="A758" s="124"/>
      <c r="B758" s="124"/>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row>
    <row r="759" spans="1:26" ht="13" x14ac:dyDescent="0.15">
      <c r="A759" s="124"/>
      <c r="B759" s="124"/>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row>
    <row r="760" spans="1:26" ht="13" x14ac:dyDescent="0.15">
      <c r="A760" s="124"/>
      <c r="B760" s="124"/>
      <c r="C760" s="124"/>
      <c r="D760" s="124"/>
      <c r="E760" s="124"/>
      <c r="F760" s="124"/>
      <c r="G760" s="124"/>
      <c r="H760" s="124"/>
      <c r="I760" s="124"/>
      <c r="J760" s="124"/>
      <c r="K760" s="124"/>
      <c r="L760" s="124"/>
      <c r="M760" s="124"/>
      <c r="N760" s="124"/>
      <c r="O760" s="124"/>
      <c r="P760" s="124"/>
      <c r="Q760" s="124"/>
      <c r="R760" s="124"/>
      <c r="S760" s="124"/>
      <c r="T760" s="124"/>
      <c r="U760" s="124"/>
      <c r="V760" s="124"/>
      <c r="W760" s="124"/>
      <c r="X760" s="124"/>
      <c r="Y760" s="124"/>
      <c r="Z760" s="124"/>
    </row>
    <row r="761" spans="1:26" ht="13" x14ac:dyDescent="0.15">
      <c r="A761" s="124"/>
      <c r="B761" s="124"/>
      <c r="C761" s="124"/>
      <c r="D761" s="124"/>
      <c r="E761" s="124"/>
      <c r="F761" s="124"/>
      <c r="G761" s="124"/>
      <c r="H761" s="124"/>
      <c r="I761" s="124"/>
      <c r="J761" s="124"/>
      <c r="K761" s="124"/>
      <c r="L761" s="124"/>
      <c r="M761" s="124"/>
      <c r="N761" s="124"/>
      <c r="O761" s="124"/>
      <c r="P761" s="124"/>
      <c r="Q761" s="124"/>
      <c r="R761" s="124"/>
      <c r="S761" s="124"/>
      <c r="T761" s="124"/>
      <c r="U761" s="124"/>
      <c r="V761" s="124"/>
      <c r="W761" s="124"/>
      <c r="X761" s="124"/>
      <c r="Y761" s="124"/>
      <c r="Z761" s="124"/>
    </row>
    <row r="762" spans="1:26" ht="13" x14ac:dyDescent="0.15">
      <c r="A762" s="124"/>
      <c r="B762" s="124"/>
      <c r="C762" s="124"/>
      <c r="D762" s="124"/>
      <c r="E762" s="124"/>
      <c r="F762" s="124"/>
      <c r="G762" s="124"/>
      <c r="H762" s="124"/>
      <c r="I762" s="124"/>
      <c r="J762" s="124"/>
      <c r="K762" s="124"/>
      <c r="L762" s="124"/>
      <c r="M762" s="124"/>
      <c r="N762" s="124"/>
      <c r="O762" s="124"/>
      <c r="P762" s="124"/>
      <c r="Q762" s="124"/>
      <c r="R762" s="124"/>
      <c r="S762" s="124"/>
      <c r="T762" s="124"/>
      <c r="U762" s="124"/>
      <c r="V762" s="124"/>
      <c r="W762" s="124"/>
      <c r="X762" s="124"/>
      <c r="Y762" s="124"/>
      <c r="Z762" s="124"/>
    </row>
    <row r="763" spans="1:26" ht="13" x14ac:dyDescent="0.15">
      <c r="A763" s="124"/>
      <c r="B763" s="124"/>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row>
    <row r="764" spans="1:26" ht="13" x14ac:dyDescent="0.15">
      <c r="A764" s="124"/>
      <c r="B764" s="124"/>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row>
    <row r="765" spans="1:26" ht="13" x14ac:dyDescent="0.15">
      <c r="A765" s="124"/>
      <c r="B765" s="124"/>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row>
    <row r="766" spans="1:26" ht="13" x14ac:dyDescent="0.15">
      <c r="A766" s="124"/>
      <c r="B766" s="124"/>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row>
    <row r="767" spans="1:26" ht="13" x14ac:dyDescent="0.15">
      <c r="A767" s="124"/>
      <c r="B767" s="124"/>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row>
    <row r="768" spans="1:26" ht="13" x14ac:dyDescent="0.15">
      <c r="A768" s="124"/>
      <c r="B768" s="124"/>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row>
    <row r="769" spans="1:26" ht="13" x14ac:dyDescent="0.15">
      <c r="A769" s="124"/>
      <c r="B769" s="124"/>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row>
    <row r="770" spans="1:26" ht="13" x14ac:dyDescent="0.15">
      <c r="A770" s="124"/>
      <c r="B770" s="124"/>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row>
    <row r="771" spans="1:26" ht="13" x14ac:dyDescent="0.15">
      <c r="A771" s="124"/>
      <c r="B771" s="124"/>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row>
    <row r="772" spans="1:26" ht="13" x14ac:dyDescent="0.15">
      <c r="A772" s="124"/>
      <c r="B772" s="124"/>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row>
    <row r="773" spans="1:26" ht="13" x14ac:dyDescent="0.15">
      <c r="A773" s="124"/>
      <c r="B773" s="124"/>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row>
    <row r="774" spans="1:26" ht="13" x14ac:dyDescent="0.15">
      <c r="A774" s="124"/>
      <c r="B774" s="124"/>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row>
    <row r="775" spans="1:26" ht="13" x14ac:dyDescent="0.15">
      <c r="A775" s="124"/>
      <c r="B775" s="124"/>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row>
    <row r="776" spans="1:26" ht="13" x14ac:dyDescent="0.15">
      <c r="A776" s="124"/>
      <c r="B776" s="124"/>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row>
    <row r="777" spans="1:26" ht="13" x14ac:dyDescent="0.15">
      <c r="A777" s="124"/>
      <c r="B777" s="124"/>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row>
    <row r="778" spans="1:26" ht="13" x14ac:dyDescent="0.15">
      <c r="A778" s="124"/>
      <c r="B778" s="124"/>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row>
    <row r="779" spans="1:26" ht="13" x14ac:dyDescent="0.15">
      <c r="A779" s="124"/>
      <c r="B779" s="124"/>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row>
    <row r="780" spans="1:26" ht="13" x14ac:dyDescent="0.15">
      <c r="A780" s="124"/>
      <c r="B780" s="124"/>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row>
    <row r="781" spans="1:26" ht="13" x14ac:dyDescent="0.15">
      <c r="A781" s="124"/>
      <c r="B781" s="124"/>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row>
    <row r="782" spans="1:26" ht="13" x14ac:dyDescent="0.15">
      <c r="A782" s="124"/>
      <c r="B782" s="124"/>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row>
    <row r="783" spans="1:26" ht="13" x14ac:dyDescent="0.15">
      <c r="A783" s="124"/>
      <c r="B783" s="124"/>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row>
    <row r="784" spans="1:26" ht="13" x14ac:dyDescent="0.15">
      <c r="A784" s="124"/>
      <c r="B784" s="124"/>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row>
    <row r="785" spans="1:26" ht="13" x14ac:dyDescent="0.15">
      <c r="A785" s="124"/>
      <c r="B785" s="124"/>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row>
    <row r="786" spans="1:26" ht="13" x14ac:dyDescent="0.15">
      <c r="A786" s="124"/>
      <c r="B786" s="124"/>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row>
    <row r="787" spans="1:26" ht="13" x14ac:dyDescent="0.15">
      <c r="A787" s="124"/>
      <c r="B787" s="124"/>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row>
    <row r="788" spans="1:26" ht="13" x14ac:dyDescent="0.15">
      <c r="A788" s="124"/>
      <c r="B788" s="124"/>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row>
    <row r="789" spans="1:26" ht="13" x14ac:dyDescent="0.15">
      <c r="A789" s="124"/>
      <c r="B789" s="124"/>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row>
    <row r="790" spans="1:26" ht="13" x14ac:dyDescent="0.15">
      <c r="A790" s="124"/>
      <c r="B790" s="124"/>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row>
    <row r="791" spans="1:26" ht="13" x14ac:dyDescent="0.15">
      <c r="A791" s="124"/>
      <c r="B791" s="124"/>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row>
    <row r="792" spans="1:26" ht="13" x14ac:dyDescent="0.15">
      <c r="A792" s="124"/>
      <c r="B792" s="124"/>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row>
    <row r="793" spans="1:26" ht="13" x14ac:dyDescent="0.15">
      <c r="A793" s="124"/>
      <c r="B793" s="124"/>
      <c r="C793" s="124"/>
      <c r="D793" s="124"/>
      <c r="E793" s="124"/>
      <c r="F793" s="124"/>
      <c r="G793" s="124"/>
      <c r="H793" s="124"/>
      <c r="I793" s="124"/>
      <c r="J793" s="124"/>
      <c r="K793" s="124"/>
      <c r="L793" s="124"/>
      <c r="M793" s="124"/>
      <c r="N793" s="124"/>
      <c r="O793" s="124"/>
      <c r="P793" s="124"/>
      <c r="Q793" s="124"/>
      <c r="R793" s="124"/>
      <c r="S793" s="124"/>
      <c r="T793" s="124"/>
      <c r="U793" s="124"/>
      <c r="V793" s="124"/>
      <c r="W793" s="124"/>
      <c r="X793" s="124"/>
      <c r="Y793" s="124"/>
      <c r="Z793" s="124"/>
    </row>
    <row r="794" spans="1:26" ht="13" x14ac:dyDescent="0.15">
      <c r="A794" s="124"/>
      <c r="B794" s="124"/>
      <c r="C794" s="124"/>
      <c r="D794" s="124"/>
      <c r="E794" s="124"/>
      <c r="F794" s="124"/>
      <c r="G794" s="124"/>
      <c r="H794" s="124"/>
      <c r="I794" s="124"/>
      <c r="J794" s="124"/>
      <c r="K794" s="124"/>
      <c r="L794" s="124"/>
      <c r="M794" s="124"/>
      <c r="N794" s="124"/>
      <c r="O794" s="124"/>
      <c r="P794" s="124"/>
      <c r="Q794" s="124"/>
      <c r="R794" s="124"/>
      <c r="S794" s="124"/>
      <c r="T794" s="124"/>
      <c r="U794" s="124"/>
      <c r="V794" s="124"/>
      <c r="W794" s="124"/>
      <c r="X794" s="124"/>
      <c r="Y794" s="124"/>
      <c r="Z794" s="124"/>
    </row>
    <row r="795" spans="1:26" ht="13" x14ac:dyDescent="0.15">
      <c r="A795" s="124"/>
      <c r="B795" s="124"/>
      <c r="C795" s="124"/>
      <c r="D795" s="124"/>
      <c r="E795" s="124"/>
      <c r="F795" s="124"/>
      <c r="G795" s="124"/>
      <c r="H795" s="124"/>
      <c r="I795" s="124"/>
      <c r="J795" s="124"/>
      <c r="K795" s="124"/>
      <c r="L795" s="124"/>
      <c r="M795" s="124"/>
      <c r="N795" s="124"/>
      <c r="O795" s="124"/>
      <c r="P795" s="124"/>
      <c r="Q795" s="124"/>
      <c r="R795" s="124"/>
      <c r="S795" s="124"/>
      <c r="T795" s="124"/>
      <c r="U795" s="124"/>
      <c r="V795" s="124"/>
      <c r="W795" s="124"/>
      <c r="X795" s="124"/>
      <c r="Y795" s="124"/>
      <c r="Z795" s="124"/>
    </row>
    <row r="796" spans="1:26" ht="13" x14ac:dyDescent="0.15">
      <c r="A796" s="124"/>
      <c r="B796" s="124"/>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row>
    <row r="797" spans="1:26" ht="13" x14ac:dyDescent="0.15">
      <c r="A797" s="124"/>
      <c r="B797" s="124"/>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row>
    <row r="798" spans="1:26" ht="13" x14ac:dyDescent="0.15">
      <c r="A798" s="124"/>
      <c r="B798" s="124"/>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row>
    <row r="799" spans="1:26" ht="13" x14ac:dyDescent="0.15">
      <c r="A799" s="124"/>
      <c r="B799" s="124"/>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row>
    <row r="800" spans="1:26" ht="13" x14ac:dyDescent="0.15">
      <c r="A800" s="124"/>
      <c r="B800" s="124"/>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row>
    <row r="801" spans="1:26" ht="13" x14ac:dyDescent="0.15">
      <c r="A801" s="124"/>
      <c r="B801" s="124"/>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row>
    <row r="802" spans="1:26" ht="13" x14ac:dyDescent="0.15">
      <c r="A802" s="124"/>
      <c r="B802" s="124"/>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row>
    <row r="803" spans="1:26" ht="13" x14ac:dyDescent="0.15">
      <c r="A803" s="124"/>
      <c r="B803" s="124"/>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row>
    <row r="804" spans="1:26" ht="13" x14ac:dyDescent="0.15">
      <c r="A804" s="124"/>
      <c r="B804" s="124"/>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row>
    <row r="805" spans="1:26" ht="13" x14ac:dyDescent="0.15">
      <c r="A805" s="124"/>
      <c r="B805" s="124"/>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row>
    <row r="806" spans="1:26" ht="13" x14ac:dyDescent="0.15">
      <c r="A806" s="124"/>
      <c r="B806" s="124"/>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row>
    <row r="807" spans="1:26" ht="13" x14ac:dyDescent="0.15">
      <c r="A807" s="124"/>
      <c r="B807" s="124"/>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row>
    <row r="808" spans="1:26" ht="13" x14ac:dyDescent="0.15">
      <c r="A808" s="124"/>
      <c r="B808" s="124"/>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row>
    <row r="809" spans="1:26" ht="13" x14ac:dyDescent="0.15">
      <c r="A809" s="124"/>
      <c r="B809" s="124"/>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row>
    <row r="810" spans="1:26" ht="13" x14ac:dyDescent="0.15">
      <c r="A810" s="124"/>
      <c r="B810" s="124"/>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row>
    <row r="811" spans="1:26" ht="13" x14ac:dyDescent="0.15">
      <c r="A811" s="124"/>
      <c r="B811" s="124"/>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row>
    <row r="812" spans="1:26" ht="13" x14ac:dyDescent="0.15">
      <c r="A812" s="124"/>
      <c r="B812" s="124"/>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row>
    <row r="813" spans="1:26" ht="13" x14ac:dyDescent="0.15">
      <c r="A813" s="124"/>
      <c r="B813" s="124"/>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row>
    <row r="814" spans="1:26" ht="13" x14ac:dyDescent="0.15">
      <c r="A814" s="124"/>
      <c r="B814" s="124"/>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row>
    <row r="815" spans="1:26" ht="13" x14ac:dyDescent="0.15">
      <c r="A815" s="124"/>
      <c r="B815" s="124"/>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row>
    <row r="816" spans="1:26" ht="13" x14ac:dyDescent="0.15">
      <c r="A816" s="124"/>
      <c r="B816" s="124"/>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row>
    <row r="817" spans="1:26" ht="13" x14ac:dyDescent="0.15">
      <c r="A817" s="124"/>
      <c r="B817" s="124"/>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row>
    <row r="818" spans="1:26" ht="13" x14ac:dyDescent="0.15">
      <c r="A818" s="124"/>
      <c r="B818" s="124"/>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row>
    <row r="819" spans="1:26" ht="13" x14ac:dyDescent="0.15">
      <c r="A819" s="124"/>
      <c r="B819" s="124"/>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row>
    <row r="820" spans="1:26" ht="13" x14ac:dyDescent="0.15">
      <c r="A820" s="124"/>
      <c r="B820" s="124"/>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row>
    <row r="821" spans="1:26" ht="13" x14ac:dyDescent="0.15">
      <c r="A821" s="124"/>
      <c r="B821" s="124"/>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row>
    <row r="822" spans="1:26" ht="13" x14ac:dyDescent="0.15">
      <c r="A822" s="124"/>
      <c r="B822" s="124"/>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row>
    <row r="823" spans="1:26" ht="13" x14ac:dyDescent="0.15">
      <c r="A823" s="124"/>
      <c r="B823" s="124"/>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row>
    <row r="824" spans="1:26" ht="13" x14ac:dyDescent="0.15">
      <c r="A824" s="124"/>
      <c r="B824" s="124"/>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row>
    <row r="825" spans="1:26" ht="13" x14ac:dyDescent="0.15">
      <c r="A825" s="124"/>
      <c r="B825" s="124"/>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row>
    <row r="826" spans="1:26" ht="13" x14ac:dyDescent="0.15">
      <c r="A826" s="124"/>
      <c r="B826" s="124"/>
      <c r="C826" s="124"/>
      <c r="D826" s="124"/>
      <c r="E826" s="124"/>
      <c r="F826" s="124"/>
      <c r="G826" s="124"/>
      <c r="H826" s="124"/>
      <c r="I826" s="124"/>
      <c r="J826" s="124"/>
      <c r="K826" s="124"/>
      <c r="L826" s="124"/>
      <c r="M826" s="124"/>
      <c r="N826" s="124"/>
      <c r="O826" s="124"/>
      <c r="P826" s="124"/>
      <c r="Q826" s="124"/>
      <c r="R826" s="124"/>
      <c r="S826" s="124"/>
      <c r="T826" s="124"/>
      <c r="U826" s="124"/>
      <c r="V826" s="124"/>
      <c r="W826" s="124"/>
      <c r="X826" s="124"/>
      <c r="Y826" s="124"/>
      <c r="Z826" s="124"/>
    </row>
    <row r="827" spans="1:26" ht="13" x14ac:dyDescent="0.15">
      <c r="A827" s="124"/>
      <c r="B827" s="124"/>
      <c r="C827" s="124"/>
      <c r="D827" s="124"/>
      <c r="E827" s="124"/>
      <c r="F827" s="124"/>
      <c r="G827" s="124"/>
      <c r="H827" s="124"/>
      <c r="I827" s="124"/>
      <c r="J827" s="124"/>
      <c r="K827" s="124"/>
      <c r="L827" s="124"/>
      <c r="M827" s="124"/>
      <c r="N827" s="124"/>
      <c r="O827" s="124"/>
      <c r="P827" s="124"/>
      <c r="Q827" s="124"/>
      <c r="R827" s="124"/>
      <c r="S827" s="124"/>
      <c r="T827" s="124"/>
      <c r="U827" s="124"/>
      <c r="V827" s="124"/>
      <c r="W827" s="124"/>
      <c r="X827" s="124"/>
      <c r="Y827" s="124"/>
      <c r="Z827" s="124"/>
    </row>
    <row r="828" spans="1:26" ht="13" x14ac:dyDescent="0.15">
      <c r="A828" s="124"/>
      <c r="B828" s="124"/>
      <c r="C828" s="124"/>
      <c r="D828" s="124"/>
      <c r="E828" s="124"/>
      <c r="F828" s="124"/>
      <c r="G828" s="124"/>
      <c r="H828" s="124"/>
      <c r="I828" s="124"/>
      <c r="J828" s="124"/>
      <c r="K828" s="124"/>
      <c r="L828" s="124"/>
      <c r="M828" s="124"/>
      <c r="N828" s="124"/>
      <c r="O828" s="124"/>
      <c r="P828" s="124"/>
      <c r="Q828" s="124"/>
      <c r="R828" s="124"/>
      <c r="S828" s="124"/>
      <c r="T828" s="124"/>
      <c r="U828" s="124"/>
      <c r="V828" s="124"/>
      <c r="W828" s="124"/>
      <c r="X828" s="124"/>
      <c r="Y828" s="124"/>
      <c r="Z828" s="124"/>
    </row>
    <row r="829" spans="1:26" ht="13" x14ac:dyDescent="0.15">
      <c r="A829" s="124"/>
      <c r="B829" s="124"/>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row>
    <row r="830" spans="1:26" ht="13" x14ac:dyDescent="0.15">
      <c r="A830" s="124"/>
      <c r="B830" s="124"/>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row>
    <row r="831" spans="1:26" ht="13" x14ac:dyDescent="0.15">
      <c r="A831" s="124"/>
      <c r="B831" s="124"/>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row>
    <row r="832" spans="1:26" ht="13" x14ac:dyDescent="0.15">
      <c r="A832" s="124"/>
      <c r="B832" s="124"/>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row>
    <row r="833" spans="1:26" ht="13" x14ac:dyDescent="0.15">
      <c r="A833" s="124"/>
      <c r="B833" s="124"/>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row>
    <row r="834" spans="1:26" ht="13" x14ac:dyDescent="0.15">
      <c r="A834" s="124"/>
      <c r="B834" s="124"/>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row>
    <row r="835" spans="1:26" ht="13" x14ac:dyDescent="0.15">
      <c r="A835" s="124"/>
      <c r="B835" s="124"/>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row>
    <row r="836" spans="1:26" ht="13" x14ac:dyDescent="0.15">
      <c r="A836" s="124"/>
      <c r="B836" s="124"/>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row>
    <row r="837" spans="1:26" ht="13" x14ac:dyDescent="0.15">
      <c r="A837" s="124"/>
      <c r="B837" s="124"/>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row>
    <row r="838" spans="1:26" ht="13" x14ac:dyDescent="0.15">
      <c r="A838" s="124"/>
      <c r="B838" s="124"/>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row>
    <row r="839" spans="1:26" ht="13" x14ac:dyDescent="0.15">
      <c r="A839" s="124"/>
      <c r="B839" s="124"/>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row>
    <row r="840" spans="1:26" ht="13" x14ac:dyDescent="0.15">
      <c r="A840" s="124"/>
      <c r="B840" s="124"/>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row>
    <row r="841" spans="1:26" ht="13" x14ac:dyDescent="0.15">
      <c r="A841" s="124"/>
      <c r="B841" s="124"/>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row>
    <row r="842" spans="1:26" ht="13" x14ac:dyDescent="0.15">
      <c r="A842" s="124"/>
      <c r="B842" s="124"/>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row>
    <row r="843" spans="1:26" ht="13" x14ac:dyDescent="0.15">
      <c r="A843" s="124"/>
      <c r="B843" s="124"/>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row>
    <row r="844" spans="1:26" ht="13" x14ac:dyDescent="0.15">
      <c r="A844" s="124"/>
      <c r="B844" s="124"/>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row>
    <row r="845" spans="1:26" ht="13" x14ac:dyDescent="0.15">
      <c r="A845" s="124"/>
      <c r="B845" s="124"/>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row>
    <row r="846" spans="1:26" ht="13" x14ac:dyDescent="0.15">
      <c r="A846" s="124"/>
      <c r="B846" s="124"/>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row>
    <row r="847" spans="1:26" ht="13" x14ac:dyDescent="0.15">
      <c r="A847" s="124"/>
      <c r="B847" s="124"/>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row>
    <row r="848" spans="1:26" ht="13" x14ac:dyDescent="0.15">
      <c r="A848" s="124"/>
      <c r="B848" s="124"/>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row>
    <row r="849" spans="1:26" ht="13" x14ac:dyDescent="0.15">
      <c r="A849" s="124"/>
      <c r="B849" s="124"/>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row>
    <row r="850" spans="1:26" ht="13" x14ac:dyDescent="0.15">
      <c r="A850" s="124"/>
      <c r="B850" s="124"/>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row>
    <row r="851" spans="1:26" ht="13" x14ac:dyDescent="0.15">
      <c r="A851" s="124"/>
      <c r="B851" s="124"/>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row>
    <row r="852" spans="1:26" ht="13" x14ac:dyDescent="0.15">
      <c r="A852" s="124"/>
      <c r="B852" s="124"/>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row>
    <row r="853" spans="1:26" ht="13" x14ac:dyDescent="0.15">
      <c r="A853" s="124"/>
      <c r="B853" s="124"/>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row>
    <row r="854" spans="1:26" ht="13" x14ac:dyDescent="0.15">
      <c r="A854" s="124"/>
      <c r="B854" s="124"/>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row>
    <row r="855" spans="1:26" ht="13" x14ac:dyDescent="0.15">
      <c r="A855" s="124"/>
      <c r="B855" s="124"/>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row>
    <row r="856" spans="1:26" ht="13" x14ac:dyDescent="0.15">
      <c r="A856" s="124"/>
      <c r="B856" s="124"/>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row>
    <row r="857" spans="1:26" ht="13" x14ac:dyDescent="0.15">
      <c r="A857" s="124"/>
      <c r="B857" s="124"/>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row>
    <row r="858" spans="1:26" ht="13" x14ac:dyDescent="0.15">
      <c r="A858" s="124"/>
      <c r="B858" s="124"/>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row>
    <row r="859" spans="1:26" ht="13" x14ac:dyDescent="0.15">
      <c r="A859" s="124"/>
      <c r="B859" s="124"/>
      <c r="C859" s="124"/>
      <c r="D859" s="124"/>
      <c r="E859" s="124"/>
      <c r="F859" s="124"/>
      <c r="G859" s="124"/>
      <c r="H859" s="124"/>
      <c r="I859" s="124"/>
      <c r="J859" s="124"/>
      <c r="K859" s="124"/>
      <c r="L859" s="124"/>
      <c r="M859" s="124"/>
      <c r="N859" s="124"/>
      <c r="O859" s="124"/>
      <c r="P859" s="124"/>
      <c r="Q859" s="124"/>
      <c r="R859" s="124"/>
      <c r="S859" s="124"/>
      <c r="T859" s="124"/>
      <c r="U859" s="124"/>
      <c r="V859" s="124"/>
      <c r="W859" s="124"/>
      <c r="X859" s="124"/>
      <c r="Y859" s="124"/>
      <c r="Z859" s="124"/>
    </row>
    <row r="860" spans="1:26" ht="13" x14ac:dyDescent="0.15">
      <c r="A860" s="124"/>
      <c r="B860" s="124"/>
      <c r="C860" s="124"/>
      <c r="D860" s="124"/>
      <c r="E860" s="124"/>
      <c r="F860" s="124"/>
      <c r="G860" s="124"/>
      <c r="H860" s="124"/>
      <c r="I860" s="124"/>
      <c r="J860" s="124"/>
      <c r="K860" s="124"/>
      <c r="L860" s="124"/>
      <c r="M860" s="124"/>
      <c r="N860" s="124"/>
      <c r="O860" s="124"/>
      <c r="P860" s="124"/>
      <c r="Q860" s="124"/>
      <c r="R860" s="124"/>
      <c r="S860" s="124"/>
      <c r="T860" s="124"/>
      <c r="U860" s="124"/>
      <c r="V860" s="124"/>
      <c r="W860" s="124"/>
      <c r="X860" s="124"/>
      <c r="Y860" s="124"/>
      <c r="Z860" s="124"/>
    </row>
    <row r="861" spans="1:26" ht="13" x14ac:dyDescent="0.15">
      <c r="A861" s="124"/>
      <c r="B861" s="124"/>
      <c r="C861" s="124"/>
      <c r="D861" s="124"/>
      <c r="E861" s="124"/>
      <c r="F861" s="124"/>
      <c r="G861" s="124"/>
      <c r="H861" s="124"/>
      <c r="I861" s="124"/>
      <c r="J861" s="124"/>
      <c r="K861" s="124"/>
      <c r="L861" s="124"/>
      <c r="M861" s="124"/>
      <c r="N861" s="124"/>
      <c r="O861" s="124"/>
      <c r="P861" s="124"/>
      <c r="Q861" s="124"/>
      <c r="R861" s="124"/>
      <c r="S861" s="124"/>
      <c r="T861" s="124"/>
      <c r="U861" s="124"/>
      <c r="V861" s="124"/>
      <c r="W861" s="124"/>
      <c r="X861" s="124"/>
      <c r="Y861" s="124"/>
      <c r="Z861" s="124"/>
    </row>
    <row r="862" spans="1:26" ht="13" x14ac:dyDescent="0.15">
      <c r="A862" s="124"/>
      <c r="B862" s="124"/>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row>
    <row r="863" spans="1:26" ht="13" x14ac:dyDescent="0.15">
      <c r="A863" s="124"/>
      <c r="B863" s="124"/>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row>
    <row r="864" spans="1:26" ht="13" x14ac:dyDescent="0.15">
      <c r="A864" s="124"/>
      <c r="B864" s="124"/>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row>
    <row r="865" spans="1:26" ht="13" x14ac:dyDescent="0.15">
      <c r="A865" s="124"/>
      <c r="B865" s="124"/>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row>
    <row r="866" spans="1:26" ht="13" x14ac:dyDescent="0.15">
      <c r="A866" s="124"/>
      <c r="B866" s="124"/>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row>
    <row r="867" spans="1:26" ht="13" x14ac:dyDescent="0.15">
      <c r="A867" s="124"/>
      <c r="B867" s="124"/>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row>
    <row r="868" spans="1:26" ht="13" x14ac:dyDescent="0.15">
      <c r="A868" s="124"/>
      <c r="B868" s="124"/>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row>
    <row r="869" spans="1:26" ht="13" x14ac:dyDescent="0.15">
      <c r="A869" s="124"/>
      <c r="B869" s="124"/>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row>
    <row r="870" spans="1:26" ht="13" x14ac:dyDescent="0.15">
      <c r="A870" s="124"/>
      <c r="B870" s="124"/>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row>
    <row r="871" spans="1:26" ht="13" x14ac:dyDescent="0.15">
      <c r="A871" s="124"/>
      <c r="B871" s="124"/>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row>
    <row r="872" spans="1:26" ht="13" x14ac:dyDescent="0.15">
      <c r="A872" s="124"/>
      <c r="B872" s="124"/>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row>
    <row r="873" spans="1:26" ht="13" x14ac:dyDescent="0.15">
      <c r="A873" s="124"/>
      <c r="B873" s="124"/>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row>
    <row r="874" spans="1:26" ht="13" x14ac:dyDescent="0.15">
      <c r="A874" s="124"/>
      <c r="B874" s="124"/>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row>
    <row r="875" spans="1:26" ht="13" x14ac:dyDescent="0.15">
      <c r="A875" s="124"/>
      <c r="B875" s="124"/>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row>
    <row r="876" spans="1:26" ht="13" x14ac:dyDescent="0.15">
      <c r="A876" s="124"/>
      <c r="B876" s="124"/>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row>
    <row r="877" spans="1:26" ht="13" x14ac:dyDescent="0.15">
      <c r="A877" s="124"/>
      <c r="B877" s="124"/>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row>
    <row r="878" spans="1:26" ht="13" x14ac:dyDescent="0.15">
      <c r="A878" s="124"/>
      <c r="B878" s="124"/>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row>
    <row r="879" spans="1:26" ht="13" x14ac:dyDescent="0.15">
      <c r="A879" s="124"/>
      <c r="B879" s="124"/>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row>
    <row r="880" spans="1:26" ht="13" x14ac:dyDescent="0.15">
      <c r="A880" s="124"/>
      <c r="B880" s="124"/>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row>
    <row r="881" spans="1:26" ht="13" x14ac:dyDescent="0.15">
      <c r="A881" s="124"/>
      <c r="B881" s="124"/>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row>
    <row r="882" spans="1:26" ht="13" x14ac:dyDescent="0.15">
      <c r="A882" s="124"/>
      <c r="B882" s="124"/>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row>
    <row r="883" spans="1:26" ht="13" x14ac:dyDescent="0.15">
      <c r="A883" s="124"/>
      <c r="B883" s="124"/>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row>
    <row r="884" spans="1:26" ht="13" x14ac:dyDescent="0.15">
      <c r="A884" s="124"/>
      <c r="B884" s="124"/>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row>
    <row r="885" spans="1:26" ht="13" x14ac:dyDescent="0.15">
      <c r="A885" s="124"/>
      <c r="B885" s="124"/>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row>
    <row r="886" spans="1:26" ht="13" x14ac:dyDescent="0.15">
      <c r="A886" s="124"/>
      <c r="B886" s="124"/>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row>
    <row r="887" spans="1:26" ht="13" x14ac:dyDescent="0.15">
      <c r="A887" s="124"/>
      <c r="B887" s="124"/>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row>
    <row r="888" spans="1:26" ht="13" x14ac:dyDescent="0.15">
      <c r="A888" s="124"/>
      <c r="B888" s="124"/>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row>
    <row r="889" spans="1:26" ht="13" x14ac:dyDescent="0.15">
      <c r="A889" s="124"/>
      <c r="B889" s="124"/>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row>
    <row r="890" spans="1:26" ht="13" x14ac:dyDescent="0.15">
      <c r="A890" s="124"/>
      <c r="B890" s="124"/>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row>
    <row r="891" spans="1:26" ht="13" x14ac:dyDescent="0.15">
      <c r="A891" s="124"/>
      <c r="B891" s="124"/>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row>
    <row r="892" spans="1:26" ht="13" x14ac:dyDescent="0.15">
      <c r="A892" s="124"/>
      <c r="B892" s="124"/>
      <c r="C892" s="124"/>
      <c r="D892" s="124"/>
      <c r="E892" s="124"/>
      <c r="F892" s="124"/>
      <c r="G892" s="124"/>
      <c r="H892" s="124"/>
      <c r="I892" s="124"/>
      <c r="J892" s="124"/>
      <c r="K892" s="124"/>
      <c r="L892" s="124"/>
      <c r="M892" s="124"/>
      <c r="N892" s="124"/>
      <c r="O892" s="124"/>
      <c r="P892" s="124"/>
      <c r="Q892" s="124"/>
      <c r="R892" s="124"/>
      <c r="S892" s="124"/>
      <c r="T892" s="124"/>
      <c r="U892" s="124"/>
      <c r="V892" s="124"/>
      <c r="W892" s="124"/>
      <c r="X892" s="124"/>
      <c r="Y892" s="124"/>
      <c r="Z892" s="124"/>
    </row>
    <row r="893" spans="1:26" ht="13" x14ac:dyDescent="0.15">
      <c r="A893" s="124"/>
      <c r="B893" s="124"/>
      <c r="C893" s="124"/>
      <c r="D893" s="124"/>
      <c r="E893" s="124"/>
      <c r="F893" s="124"/>
      <c r="G893" s="124"/>
      <c r="H893" s="124"/>
      <c r="I893" s="124"/>
      <c r="J893" s="124"/>
      <c r="K893" s="124"/>
      <c r="L893" s="124"/>
      <c r="M893" s="124"/>
      <c r="N893" s="124"/>
      <c r="O893" s="124"/>
      <c r="P893" s="124"/>
      <c r="Q893" s="124"/>
      <c r="R893" s="124"/>
      <c r="S893" s="124"/>
      <c r="T893" s="124"/>
      <c r="U893" s="124"/>
      <c r="V893" s="124"/>
      <c r="W893" s="124"/>
      <c r="X893" s="124"/>
      <c r="Y893" s="124"/>
      <c r="Z893" s="124"/>
    </row>
    <row r="894" spans="1:26" ht="13" x14ac:dyDescent="0.15">
      <c r="A894" s="124"/>
      <c r="B894" s="124"/>
      <c r="C894" s="124"/>
      <c r="D894" s="124"/>
      <c r="E894" s="124"/>
      <c r="F894" s="124"/>
      <c r="G894" s="124"/>
      <c r="H894" s="124"/>
      <c r="I894" s="124"/>
      <c r="J894" s="124"/>
      <c r="K894" s="124"/>
      <c r="L894" s="124"/>
      <c r="M894" s="124"/>
      <c r="N894" s="124"/>
      <c r="O894" s="124"/>
      <c r="P894" s="124"/>
      <c r="Q894" s="124"/>
      <c r="R894" s="124"/>
      <c r="S894" s="124"/>
      <c r="T894" s="124"/>
      <c r="U894" s="124"/>
      <c r="V894" s="124"/>
      <c r="W894" s="124"/>
      <c r="X894" s="124"/>
      <c r="Y894" s="124"/>
      <c r="Z894" s="124"/>
    </row>
    <row r="895" spans="1:26" ht="13" x14ac:dyDescent="0.15">
      <c r="A895" s="124"/>
      <c r="B895" s="124"/>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row>
    <row r="896" spans="1:26" ht="13" x14ac:dyDescent="0.15">
      <c r="A896" s="124"/>
      <c r="B896" s="124"/>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row>
    <row r="897" spans="1:26" ht="13" x14ac:dyDescent="0.15">
      <c r="A897" s="124"/>
      <c r="B897" s="124"/>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row>
    <row r="898" spans="1:26" ht="13" x14ac:dyDescent="0.15">
      <c r="A898" s="124"/>
      <c r="B898" s="124"/>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row>
    <row r="899" spans="1:26" ht="13" x14ac:dyDescent="0.15">
      <c r="A899" s="124"/>
      <c r="B899" s="124"/>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row>
    <row r="900" spans="1:26" ht="13" x14ac:dyDescent="0.15">
      <c r="A900" s="124"/>
      <c r="B900" s="124"/>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row>
    <row r="901" spans="1:26" ht="13" x14ac:dyDescent="0.15">
      <c r="A901" s="124"/>
      <c r="B901" s="124"/>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row>
    <row r="902" spans="1:26" ht="13" x14ac:dyDescent="0.15">
      <c r="A902" s="124"/>
      <c r="B902" s="124"/>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row>
    <row r="903" spans="1:26" ht="13" x14ac:dyDescent="0.15">
      <c r="A903" s="124"/>
      <c r="B903" s="124"/>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row>
    <row r="904" spans="1:26" ht="13" x14ac:dyDescent="0.15">
      <c r="A904" s="124"/>
      <c r="B904" s="124"/>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row>
    <row r="905" spans="1:26" ht="13" x14ac:dyDescent="0.15">
      <c r="A905" s="124"/>
      <c r="B905" s="124"/>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row>
    <row r="906" spans="1:26" ht="13" x14ac:dyDescent="0.15">
      <c r="A906" s="124"/>
      <c r="B906" s="124"/>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row>
    <row r="907" spans="1:26" ht="13" x14ac:dyDescent="0.15">
      <c r="A907" s="124"/>
      <c r="B907" s="124"/>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row>
    <row r="908" spans="1:26" ht="13" x14ac:dyDescent="0.15">
      <c r="A908" s="124"/>
      <c r="B908" s="124"/>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row>
    <row r="909" spans="1:26" ht="13" x14ac:dyDescent="0.15">
      <c r="A909" s="124"/>
      <c r="B909" s="124"/>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row>
    <row r="910" spans="1:26" ht="13" x14ac:dyDescent="0.15">
      <c r="A910" s="124"/>
      <c r="B910" s="124"/>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row>
    <row r="911" spans="1:26" ht="13" x14ac:dyDescent="0.15">
      <c r="A911" s="124"/>
      <c r="B911" s="124"/>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row>
    <row r="912" spans="1:26" ht="13" x14ac:dyDescent="0.15">
      <c r="A912" s="124"/>
      <c r="B912" s="124"/>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row>
    <row r="913" spans="1:26" ht="13" x14ac:dyDescent="0.15">
      <c r="A913" s="124"/>
      <c r="B913" s="124"/>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row>
    <row r="914" spans="1:26" ht="13" x14ac:dyDescent="0.15">
      <c r="A914" s="124"/>
      <c r="B914" s="124"/>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row>
    <row r="915" spans="1:26" ht="13" x14ac:dyDescent="0.15">
      <c r="A915" s="124"/>
      <c r="B915" s="124"/>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row>
    <row r="916" spans="1:26" ht="13" x14ac:dyDescent="0.15">
      <c r="A916" s="124"/>
      <c r="B916" s="124"/>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row>
    <row r="917" spans="1:26" ht="13" x14ac:dyDescent="0.15">
      <c r="A917" s="124"/>
      <c r="B917" s="124"/>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row>
    <row r="918" spans="1:26" ht="13" x14ac:dyDescent="0.15">
      <c r="A918" s="124"/>
      <c r="B918" s="124"/>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row>
    <row r="919" spans="1:26" ht="13" x14ac:dyDescent="0.15">
      <c r="A919" s="124"/>
      <c r="B919" s="124"/>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row>
    <row r="920" spans="1:26" ht="13" x14ac:dyDescent="0.15">
      <c r="A920" s="124"/>
      <c r="B920" s="124"/>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row>
    <row r="921" spans="1:26" ht="13" x14ac:dyDescent="0.15">
      <c r="A921" s="124"/>
      <c r="B921" s="124"/>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row>
    <row r="922" spans="1:26" ht="13" x14ac:dyDescent="0.15">
      <c r="A922" s="124"/>
      <c r="B922" s="124"/>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row>
    <row r="923" spans="1:26" ht="13" x14ac:dyDescent="0.15">
      <c r="A923" s="124"/>
      <c r="B923" s="124"/>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row>
    <row r="924" spans="1:26" ht="13" x14ac:dyDescent="0.15">
      <c r="A924" s="124"/>
      <c r="B924" s="124"/>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row>
    <row r="925" spans="1:26" ht="13" x14ac:dyDescent="0.15">
      <c r="A925" s="124"/>
      <c r="B925" s="124"/>
      <c r="C925" s="124"/>
      <c r="D925" s="124"/>
      <c r="E925" s="124"/>
      <c r="F925" s="124"/>
      <c r="G925" s="124"/>
      <c r="H925" s="124"/>
      <c r="I925" s="124"/>
      <c r="J925" s="124"/>
      <c r="K925" s="124"/>
      <c r="L925" s="124"/>
      <c r="M925" s="124"/>
      <c r="N925" s="124"/>
      <c r="O925" s="124"/>
      <c r="P925" s="124"/>
      <c r="Q925" s="124"/>
      <c r="R925" s="124"/>
      <c r="S925" s="124"/>
      <c r="T925" s="124"/>
      <c r="U925" s="124"/>
      <c r="V925" s="124"/>
      <c r="W925" s="124"/>
      <c r="X925" s="124"/>
      <c r="Y925" s="124"/>
      <c r="Z925" s="124"/>
    </row>
    <row r="926" spans="1:26" ht="13" x14ac:dyDescent="0.15">
      <c r="A926" s="124"/>
      <c r="B926" s="124"/>
      <c r="C926" s="124"/>
      <c r="D926" s="124"/>
      <c r="E926" s="124"/>
      <c r="F926" s="124"/>
      <c r="G926" s="124"/>
      <c r="H926" s="124"/>
      <c r="I926" s="124"/>
      <c r="J926" s="124"/>
      <c r="K926" s="124"/>
      <c r="L926" s="124"/>
      <c r="M926" s="124"/>
      <c r="N926" s="124"/>
      <c r="O926" s="124"/>
      <c r="P926" s="124"/>
      <c r="Q926" s="124"/>
      <c r="R926" s="124"/>
      <c r="S926" s="124"/>
      <c r="T926" s="124"/>
      <c r="U926" s="124"/>
      <c r="V926" s="124"/>
      <c r="W926" s="124"/>
      <c r="X926" s="124"/>
      <c r="Y926" s="124"/>
      <c r="Z926" s="124"/>
    </row>
    <row r="927" spans="1:26" ht="13" x14ac:dyDescent="0.15">
      <c r="A927" s="124"/>
      <c r="B927" s="124"/>
      <c r="C927" s="124"/>
      <c r="D927" s="124"/>
      <c r="E927" s="124"/>
      <c r="F927" s="124"/>
      <c r="G927" s="124"/>
      <c r="H927" s="124"/>
      <c r="I927" s="124"/>
      <c r="J927" s="124"/>
      <c r="K927" s="124"/>
      <c r="L927" s="124"/>
      <c r="M927" s="124"/>
      <c r="N927" s="124"/>
      <c r="O927" s="124"/>
      <c r="P927" s="124"/>
      <c r="Q927" s="124"/>
      <c r="R927" s="124"/>
      <c r="S927" s="124"/>
      <c r="T927" s="124"/>
      <c r="U927" s="124"/>
      <c r="V927" s="124"/>
      <c r="W927" s="124"/>
      <c r="X927" s="124"/>
      <c r="Y927" s="124"/>
      <c r="Z927" s="124"/>
    </row>
    <row r="928" spans="1:26" ht="13" x14ac:dyDescent="0.15">
      <c r="A928" s="124"/>
      <c r="B928" s="124"/>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row>
    <row r="929" spans="1:26" ht="13" x14ac:dyDescent="0.15">
      <c r="A929" s="124"/>
      <c r="B929" s="124"/>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row>
    <row r="930" spans="1:26" ht="13" x14ac:dyDescent="0.15">
      <c r="A930" s="124"/>
      <c r="B930" s="124"/>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row>
    <row r="931" spans="1:26" ht="13" x14ac:dyDescent="0.15">
      <c r="A931" s="124"/>
      <c r="B931" s="124"/>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row>
    <row r="932" spans="1:26" ht="13" x14ac:dyDescent="0.15">
      <c r="A932" s="124"/>
      <c r="B932" s="124"/>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row>
    <row r="933" spans="1:26" ht="13" x14ac:dyDescent="0.15">
      <c r="A933" s="124"/>
      <c r="B933" s="124"/>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row>
    <row r="934" spans="1:26" ht="13" x14ac:dyDescent="0.15">
      <c r="A934" s="124"/>
      <c r="B934" s="124"/>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row>
    <row r="935" spans="1:26" ht="13" x14ac:dyDescent="0.15">
      <c r="A935" s="124"/>
      <c r="B935" s="124"/>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row>
    <row r="936" spans="1:26" ht="13" x14ac:dyDescent="0.15">
      <c r="A936" s="124"/>
      <c r="B936" s="124"/>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row>
    <row r="937" spans="1:26" ht="13" x14ac:dyDescent="0.15">
      <c r="A937" s="124"/>
      <c r="B937" s="124"/>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row>
    <row r="938" spans="1:26" ht="13" x14ac:dyDescent="0.15">
      <c r="A938" s="124"/>
      <c r="B938" s="124"/>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row>
    <row r="939" spans="1:26" ht="13" x14ac:dyDescent="0.15">
      <c r="A939" s="124"/>
      <c r="B939" s="124"/>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row>
    <row r="940" spans="1:26" ht="13" x14ac:dyDescent="0.15">
      <c r="A940" s="124"/>
      <c r="B940" s="124"/>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row>
    <row r="941" spans="1:26" ht="13" x14ac:dyDescent="0.15">
      <c r="A941" s="124"/>
      <c r="B941" s="124"/>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row>
    <row r="942" spans="1:26" ht="13" x14ac:dyDescent="0.15">
      <c r="A942" s="124"/>
      <c r="B942" s="124"/>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row>
    <row r="943" spans="1:26" ht="13" x14ac:dyDescent="0.15">
      <c r="A943" s="124"/>
      <c r="B943" s="124"/>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row>
    <row r="944" spans="1:26" ht="13" x14ac:dyDescent="0.15">
      <c r="A944" s="124"/>
      <c r="B944" s="124"/>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row>
    <row r="945" spans="1:26" ht="13" x14ac:dyDescent="0.15">
      <c r="A945" s="124"/>
      <c r="B945" s="124"/>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row>
    <row r="946" spans="1:26" ht="13" x14ac:dyDescent="0.15">
      <c r="A946" s="124"/>
      <c r="B946" s="124"/>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row>
    <row r="947" spans="1:26" ht="13" x14ac:dyDescent="0.15">
      <c r="A947" s="124"/>
      <c r="B947" s="124"/>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row>
    <row r="948" spans="1:26" ht="13" x14ac:dyDescent="0.15">
      <c r="A948" s="124"/>
      <c r="B948" s="124"/>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row>
    <row r="949" spans="1:26" ht="13" x14ac:dyDescent="0.15">
      <c r="A949" s="124"/>
      <c r="B949" s="124"/>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row>
    <row r="950" spans="1:26" ht="13" x14ac:dyDescent="0.15">
      <c r="A950" s="124"/>
      <c r="B950" s="124"/>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row>
    <row r="951" spans="1:26" ht="13" x14ac:dyDescent="0.15">
      <c r="A951" s="124"/>
      <c r="B951" s="124"/>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row>
    <row r="952" spans="1:26" ht="13" x14ac:dyDescent="0.15">
      <c r="A952" s="124"/>
      <c r="B952" s="124"/>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row>
    <row r="953" spans="1:26" ht="13" x14ac:dyDescent="0.15">
      <c r="A953" s="124"/>
      <c r="B953" s="124"/>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row>
    <row r="954" spans="1:26" ht="13" x14ac:dyDescent="0.15">
      <c r="A954" s="124"/>
      <c r="B954" s="124"/>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row>
    <row r="955" spans="1:26" ht="13" x14ac:dyDescent="0.15">
      <c r="A955" s="124"/>
      <c r="B955" s="124"/>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row>
    <row r="956" spans="1:26" ht="13" x14ac:dyDescent="0.15">
      <c r="A956" s="124"/>
      <c r="B956" s="124"/>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row>
    <row r="957" spans="1:26" ht="13" x14ac:dyDescent="0.15">
      <c r="A957" s="124"/>
      <c r="B957" s="124"/>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row>
    <row r="958" spans="1:26" ht="13" x14ac:dyDescent="0.15">
      <c r="A958" s="124"/>
      <c r="B958" s="124"/>
      <c r="C958" s="124"/>
      <c r="D958" s="124"/>
      <c r="E958" s="124"/>
      <c r="F958" s="124"/>
      <c r="G958" s="124"/>
      <c r="H958" s="124"/>
      <c r="I958" s="124"/>
      <c r="J958" s="124"/>
      <c r="K958" s="124"/>
      <c r="L958" s="124"/>
      <c r="M958" s="124"/>
      <c r="N958" s="124"/>
      <c r="O958" s="124"/>
      <c r="P958" s="124"/>
      <c r="Q958" s="124"/>
      <c r="R958" s="124"/>
      <c r="S958" s="124"/>
      <c r="T958" s="124"/>
      <c r="U958" s="124"/>
      <c r="V958" s="124"/>
      <c r="W958" s="124"/>
      <c r="X958" s="124"/>
      <c r="Y958" s="124"/>
      <c r="Z958" s="124"/>
    </row>
    <row r="959" spans="1:26" ht="13" x14ac:dyDescent="0.15">
      <c r="A959" s="124"/>
      <c r="B959" s="124"/>
      <c r="C959" s="124"/>
      <c r="D959" s="124"/>
      <c r="E959" s="124"/>
      <c r="F959" s="124"/>
      <c r="G959" s="124"/>
      <c r="H959" s="124"/>
      <c r="I959" s="124"/>
      <c r="J959" s="124"/>
      <c r="K959" s="124"/>
      <c r="L959" s="124"/>
      <c r="M959" s="124"/>
      <c r="N959" s="124"/>
      <c r="O959" s="124"/>
      <c r="P959" s="124"/>
      <c r="Q959" s="124"/>
      <c r="R959" s="124"/>
      <c r="S959" s="124"/>
      <c r="T959" s="124"/>
      <c r="U959" s="124"/>
      <c r="V959" s="124"/>
      <c r="W959" s="124"/>
      <c r="X959" s="124"/>
      <c r="Y959" s="124"/>
      <c r="Z959" s="124"/>
    </row>
    <row r="960" spans="1:26" ht="13" x14ac:dyDescent="0.15">
      <c r="A960" s="124"/>
      <c r="B960" s="124"/>
      <c r="C960" s="124"/>
      <c r="D960" s="124"/>
      <c r="E960" s="124"/>
      <c r="F960" s="124"/>
      <c r="G960" s="124"/>
      <c r="H960" s="124"/>
      <c r="I960" s="124"/>
      <c r="J960" s="124"/>
      <c r="K960" s="124"/>
      <c r="L960" s="124"/>
      <c r="M960" s="124"/>
      <c r="N960" s="124"/>
      <c r="O960" s="124"/>
      <c r="P960" s="124"/>
      <c r="Q960" s="124"/>
      <c r="R960" s="124"/>
      <c r="S960" s="124"/>
      <c r="T960" s="124"/>
      <c r="U960" s="124"/>
      <c r="V960" s="124"/>
      <c r="W960" s="124"/>
      <c r="X960" s="124"/>
      <c r="Y960" s="124"/>
      <c r="Z960" s="124"/>
    </row>
    <row r="961" spans="1:26" ht="13" x14ac:dyDescent="0.15">
      <c r="A961" s="124"/>
      <c r="B961" s="124"/>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row>
    <row r="962" spans="1:26" ht="13" x14ac:dyDescent="0.15">
      <c r="A962" s="124"/>
      <c r="B962" s="124"/>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row>
    <row r="963" spans="1:26" ht="13" x14ac:dyDescent="0.15">
      <c r="A963" s="124"/>
      <c r="B963" s="124"/>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row>
    <row r="964" spans="1:26" ht="13" x14ac:dyDescent="0.15">
      <c r="A964" s="124"/>
      <c r="B964" s="124"/>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row>
    <row r="965" spans="1:26" ht="13" x14ac:dyDescent="0.15">
      <c r="A965" s="124"/>
      <c r="B965" s="124"/>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row>
    <row r="966" spans="1:26" ht="13" x14ac:dyDescent="0.15">
      <c r="A966" s="124"/>
      <c r="B966" s="124"/>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row>
    <row r="967" spans="1:26" ht="13" x14ac:dyDescent="0.15">
      <c r="A967" s="124"/>
      <c r="B967" s="124"/>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row>
    <row r="968" spans="1:26" ht="13" x14ac:dyDescent="0.15">
      <c r="A968" s="124"/>
      <c r="B968" s="124"/>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row>
    <row r="969" spans="1:26" ht="13" x14ac:dyDescent="0.15">
      <c r="A969" s="124"/>
      <c r="B969" s="124"/>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row>
    <row r="970" spans="1:26" ht="13" x14ac:dyDescent="0.15">
      <c r="A970" s="124"/>
      <c r="B970" s="124"/>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row>
    <row r="971" spans="1:26" ht="13" x14ac:dyDescent="0.15">
      <c r="A971" s="124"/>
      <c r="B971" s="124"/>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row>
    <row r="972" spans="1:26" ht="13" x14ac:dyDescent="0.15">
      <c r="A972" s="124"/>
      <c r="B972" s="124"/>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row>
    <row r="973" spans="1:26" ht="13" x14ac:dyDescent="0.15">
      <c r="A973" s="124"/>
      <c r="B973" s="124"/>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row>
    <row r="974" spans="1:26" ht="13" x14ac:dyDescent="0.15">
      <c r="A974" s="124"/>
      <c r="B974" s="124"/>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row>
    <row r="975" spans="1:26" ht="13" x14ac:dyDescent="0.15">
      <c r="A975" s="124"/>
      <c r="B975" s="124"/>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row>
    <row r="976" spans="1:26" ht="13" x14ac:dyDescent="0.15">
      <c r="A976" s="124"/>
      <c r="B976" s="124"/>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row>
    <row r="977" spans="1:26" ht="13" x14ac:dyDescent="0.15">
      <c r="A977" s="124"/>
      <c r="B977" s="124"/>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row>
    <row r="978" spans="1:26" ht="13" x14ac:dyDescent="0.15">
      <c r="A978" s="124"/>
      <c r="B978" s="124"/>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row>
    <row r="979" spans="1:26" ht="13" x14ac:dyDescent="0.15">
      <c r="A979" s="124"/>
      <c r="B979" s="124"/>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row>
    <row r="980" spans="1:26" ht="13" x14ac:dyDescent="0.15">
      <c r="A980" s="124"/>
      <c r="B980" s="124"/>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row>
    <row r="981" spans="1:26" ht="13" x14ac:dyDescent="0.15">
      <c r="A981" s="124"/>
      <c r="B981" s="124"/>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row>
    <row r="982" spans="1:26" ht="13" x14ac:dyDescent="0.15">
      <c r="A982" s="124"/>
      <c r="B982" s="124"/>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row>
    <row r="983" spans="1:26" ht="13" x14ac:dyDescent="0.15">
      <c r="A983" s="124"/>
      <c r="B983" s="124"/>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row>
    <row r="984" spans="1:26" ht="13" x14ac:dyDescent="0.15">
      <c r="A984" s="124"/>
      <c r="B984" s="124"/>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row>
    <row r="985" spans="1:26" ht="13" x14ac:dyDescent="0.15">
      <c r="A985" s="124"/>
      <c r="B985" s="124"/>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row>
    <row r="986" spans="1:26" ht="13" x14ac:dyDescent="0.15">
      <c r="A986" s="124"/>
      <c r="B986" s="124"/>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row>
    <row r="987" spans="1:26" ht="13" x14ac:dyDescent="0.15">
      <c r="A987" s="124"/>
      <c r="B987" s="124"/>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row>
    <row r="988" spans="1:26" ht="13" x14ac:dyDescent="0.15">
      <c r="A988" s="124"/>
      <c r="B988" s="124"/>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row>
    <row r="989" spans="1:26" ht="13" x14ac:dyDescent="0.15">
      <c r="A989" s="124"/>
      <c r="B989" s="124"/>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row>
    <row r="990" spans="1:26" ht="13" x14ac:dyDescent="0.15">
      <c r="A990" s="124"/>
      <c r="B990" s="124"/>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row>
    <row r="991" spans="1:26" ht="13" x14ac:dyDescent="0.15">
      <c r="A991" s="124"/>
      <c r="B991" s="124"/>
      <c r="C991" s="124"/>
      <c r="D991" s="124"/>
      <c r="E991" s="124"/>
      <c r="F991" s="124"/>
      <c r="G991" s="124"/>
      <c r="H991" s="124"/>
      <c r="I991" s="124"/>
      <c r="J991" s="124"/>
      <c r="K991" s="124"/>
      <c r="L991" s="124"/>
      <c r="M991" s="124"/>
      <c r="N991" s="124"/>
      <c r="O991" s="124"/>
      <c r="P991" s="124"/>
      <c r="Q991" s="124"/>
      <c r="R991" s="124"/>
      <c r="S991" s="124"/>
      <c r="T991" s="124"/>
      <c r="U991" s="124"/>
      <c r="V991" s="124"/>
      <c r="W991" s="124"/>
      <c r="X991" s="124"/>
      <c r="Y991" s="124"/>
      <c r="Z991" s="124"/>
    </row>
    <row r="992" spans="1:26" ht="13" x14ac:dyDescent="0.15">
      <c r="A992" s="124"/>
      <c r="B992" s="124"/>
      <c r="C992" s="124"/>
      <c r="D992" s="124"/>
      <c r="E992" s="124"/>
      <c r="F992" s="124"/>
      <c r="G992" s="124"/>
      <c r="H992" s="124"/>
      <c r="I992" s="124"/>
      <c r="J992" s="124"/>
      <c r="K992" s="124"/>
      <c r="L992" s="124"/>
      <c r="M992" s="124"/>
      <c r="N992" s="124"/>
      <c r="O992" s="124"/>
      <c r="P992" s="124"/>
      <c r="Q992" s="124"/>
      <c r="R992" s="124"/>
      <c r="S992" s="124"/>
      <c r="T992" s="124"/>
      <c r="U992" s="124"/>
      <c r="V992" s="124"/>
      <c r="W992" s="124"/>
      <c r="X992" s="124"/>
      <c r="Y992" s="124"/>
      <c r="Z992" s="124"/>
    </row>
    <row r="993" spans="1:26" ht="13" x14ac:dyDescent="0.15">
      <c r="A993" s="124"/>
      <c r="B993" s="124"/>
      <c r="C993" s="124"/>
      <c r="D993" s="124"/>
      <c r="E993" s="124"/>
      <c r="F993" s="124"/>
      <c r="G993" s="124"/>
      <c r="H993" s="124"/>
      <c r="I993" s="124"/>
      <c r="J993" s="124"/>
      <c r="K993" s="124"/>
      <c r="L993" s="124"/>
      <c r="M993" s="124"/>
      <c r="N993" s="124"/>
      <c r="O993" s="124"/>
      <c r="P993" s="124"/>
      <c r="Q993" s="124"/>
      <c r="R993" s="124"/>
      <c r="S993" s="124"/>
      <c r="T993" s="124"/>
      <c r="U993" s="124"/>
      <c r="V993" s="124"/>
      <c r="W993" s="124"/>
      <c r="X993" s="124"/>
      <c r="Y993" s="124"/>
      <c r="Z993" s="124"/>
    </row>
    <row r="994" spans="1:26" ht="13" x14ac:dyDescent="0.15">
      <c r="A994" s="124"/>
      <c r="B994" s="124"/>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row>
    <row r="995" spans="1:26" ht="13" x14ac:dyDescent="0.15">
      <c r="A995" s="124"/>
      <c r="B995" s="124"/>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row>
    <row r="996" spans="1:26" ht="13" x14ac:dyDescent="0.15">
      <c r="A996" s="124"/>
      <c r="B996" s="124"/>
      <c r="C996" s="124"/>
      <c r="D996" s="124"/>
      <c r="E996" s="124"/>
      <c r="F996" s="124"/>
      <c r="G996" s="124"/>
      <c r="H996" s="124"/>
      <c r="I996" s="124"/>
      <c r="J996" s="124"/>
      <c r="K996" s="124"/>
      <c r="L996" s="124"/>
      <c r="M996" s="124"/>
      <c r="N996" s="124"/>
      <c r="O996" s="124"/>
      <c r="P996" s="124"/>
      <c r="Q996" s="124"/>
      <c r="R996" s="124"/>
      <c r="S996" s="124"/>
      <c r="T996" s="124"/>
      <c r="U996" s="124"/>
      <c r="V996" s="124"/>
      <c r="W996" s="124"/>
      <c r="X996" s="124"/>
      <c r="Y996" s="124"/>
      <c r="Z996" s="124"/>
    </row>
    <row r="997" spans="1:26" ht="13" x14ac:dyDescent="0.15">
      <c r="A997" s="124"/>
      <c r="B997" s="124"/>
      <c r="C997" s="124"/>
      <c r="D997" s="124"/>
      <c r="E997" s="124"/>
      <c r="F997" s="124"/>
      <c r="G997" s="124"/>
      <c r="H997" s="124"/>
      <c r="I997" s="124"/>
      <c r="J997" s="124"/>
      <c r="K997" s="124"/>
      <c r="L997" s="124"/>
      <c r="M997" s="124"/>
      <c r="N997" s="124"/>
      <c r="O997" s="124"/>
      <c r="P997" s="124"/>
      <c r="Q997" s="124"/>
      <c r="R997" s="124"/>
      <c r="S997" s="124"/>
      <c r="T997" s="124"/>
      <c r="U997" s="124"/>
      <c r="V997" s="124"/>
      <c r="W997" s="124"/>
      <c r="X997" s="124"/>
      <c r="Y997" s="124"/>
      <c r="Z997" s="124"/>
    </row>
    <row r="998" spans="1:26" ht="13" x14ac:dyDescent="0.15">
      <c r="A998" s="124"/>
      <c r="B998" s="124"/>
      <c r="C998" s="124"/>
      <c r="D998" s="124"/>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row>
    <row r="999" spans="1:26" ht="13" x14ac:dyDescent="0.15">
      <c r="A999" s="124"/>
      <c r="B999" s="124"/>
      <c r="C999" s="124"/>
      <c r="D999" s="124"/>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row>
    <row r="1000" spans="1:26" ht="13" x14ac:dyDescent="0.15">
      <c r="A1000" s="124"/>
      <c r="B1000" s="124"/>
      <c r="C1000" s="124"/>
      <c r="D1000" s="124"/>
      <c r="E1000" s="124"/>
      <c r="F1000" s="124"/>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row>
    <row r="1001" spans="1:26" ht="13" x14ac:dyDescent="0.15">
      <c r="A1001" s="124"/>
      <c r="B1001" s="124"/>
      <c r="C1001" s="124"/>
      <c r="D1001" s="124"/>
      <c r="E1001" s="124"/>
      <c r="F1001" s="124"/>
      <c r="G1001" s="124"/>
      <c r="H1001" s="124"/>
      <c r="I1001" s="124"/>
      <c r="J1001" s="124"/>
      <c r="K1001" s="124"/>
      <c r="L1001" s="124"/>
      <c r="M1001" s="124"/>
      <c r="N1001" s="124"/>
      <c r="O1001" s="124"/>
      <c r="P1001" s="124"/>
      <c r="Q1001" s="124"/>
      <c r="R1001" s="124"/>
      <c r="S1001" s="124"/>
      <c r="T1001" s="124"/>
      <c r="U1001" s="124"/>
      <c r="V1001" s="124"/>
      <c r="W1001" s="124"/>
      <c r="X1001" s="124"/>
      <c r="Y1001" s="124"/>
      <c r="Z1001" s="124"/>
    </row>
    <row r="1002" spans="1:26" ht="13" x14ac:dyDescent="0.15">
      <c r="A1002" s="124"/>
      <c r="B1002" s="124"/>
      <c r="C1002" s="124"/>
      <c r="D1002" s="124"/>
      <c r="E1002" s="124"/>
      <c r="F1002" s="124"/>
      <c r="G1002" s="124"/>
      <c r="H1002" s="124"/>
      <c r="I1002" s="124"/>
      <c r="J1002" s="124"/>
      <c r="K1002" s="124"/>
      <c r="L1002" s="124"/>
      <c r="M1002" s="124"/>
      <c r="N1002" s="124"/>
      <c r="O1002" s="124"/>
      <c r="P1002" s="124"/>
      <c r="Q1002" s="124"/>
      <c r="R1002" s="124"/>
      <c r="S1002" s="124"/>
      <c r="T1002" s="124"/>
      <c r="U1002" s="124"/>
      <c r="V1002" s="124"/>
      <c r="W1002" s="124"/>
      <c r="X1002" s="124"/>
      <c r="Y1002" s="124"/>
      <c r="Z1002" s="124"/>
    </row>
    <row r="1003" spans="1:26" ht="13" x14ac:dyDescent="0.15">
      <c r="A1003" s="124"/>
      <c r="B1003" s="124"/>
      <c r="C1003" s="124"/>
      <c r="D1003" s="124"/>
      <c r="E1003" s="124"/>
      <c r="F1003" s="124"/>
      <c r="G1003" s="124"/>
      <c r="H1003" s="124"/>
      <c r="I1003" s="124"/>
      <c r="J1003" s="124"/>
      <c r="K1003" s="124"/>
      <c r="L1003" s="124"/>
      <c r="M1003" s="124"/>
      <c r="N1003" s="124"/>
      <c r="O1003" s="124"/>
      <c r="P1003" s="124"/>
      <c r="Q1003" s="124"/>
      <c r="R1003" s="124"/>
      <c r="S1003" s="124"/>
      <c r="T1003" s="124"/>
      <c r="U1003" s="124"/>
      <c r="V1003" s="124"/>
      <c r="W1003" s="124"/>
      <c r="X1003" s="124"/>
      <c r="Y1003" s="124"/>
      <c r="Z1003" s="124"/>
    </row>
    <row r="1004" spans="1:26" ht="13" x14ac:dyDescent="0.15">
      <c r="A1004" s="124"/>
      <c r="B1004" s="124"/>
      <c r="C1004" s="124"/>
      <c r="D1004" s="124"/>
      <c r="E1004" s="124"/>
      <c r="F1004" s="124"/>
      <c r="G1004" s="124"/>
      <c r="H1004" s="124"/>
      <c r="I1004" s="124"/>
      <c r="J1004" s="124"/>
      <c r="K1004" s="124"/>
      <c r="L1004" s="124"/>
      <c r="M1004" s="124"/>
      <c r="N1004" s="124"/>
      <c r="O1004" s="124"/>
      <c r="P1004" s="124"/>
      <c r="Q1004" s="124"/>
      <c r="R1004" s="124"/>
      <c r="S1004" s="124"/>
      <c r="T1004" s="124"/>
      <c r="U1004" s="124"/>
      <c r="V1004" s="124"/>
      <c r="W1004" s="124"/>
      <c r="X1004" s="124"/>
      <c r="Y1004" s="124"/>
      <c r="Z1004" s="124"/>
    </row>
    <row r="1005" spans="1:26" ht="13" x14ac:dyDescent="0.15">
      <c r="A1005" s="124"/>
      <c r="B1005" s="124"/>
      <c r="C1005" s="124"/>
      <c r="D1005" s="124"/>
      <c r="E1005" s="124"/>
      <c r="F1005" s="124"/>
      <c r="G1005" s="124"/>
      <c r="H1005" s="124"/>
      <c r="I1005" s="124"/>
      <c r="J1005" s="124"/>
      <c r="K1005" s="124"/>
      <c r="L1005" s="124"/>
      <c r="M1005" s="124"/>
      <c r="N1005" s="124"/>
      <c r="O1005" s="124"/>
      <c r="P1005" s="124"/>
      <c r="Q1005" s="124"/>
      <c r="R1005" s="124"/>
      <c r="S1005" s="124"/>
      <c r="T1005" s="124"/>
      <c r="U1005" s="124"/>
      <c r="V1005" s="124"/>
      <c r="W1005" s="124"/>
      <c r="X1005" s="124"/>
      <c r="Y1005" s="124"/>
      <c r="Z1005" s="124"/>
    </row>
  </sheetData>
  <mergeCells count="3">
    <mergeCell ref="B2:D2"/>
    <mergeCell ref="B10:D10"/>
    <mergeCell ref="B12:D12"/>
  </mergeCells>
  <hyperlinks>
    <hyperlink ref="C9" location="'Table of Contents'!B10" display="Go to the Table of Contents tab for a list of Diversity, Inclusion and Belonging competencies. _x000a_ _x000a_In this tab you'll find a full list of clickable competency titles. Click on a title to go directly to the section for a full list of courses and learning paths mapped to that competency. _x000a__x000a_" xr:uid="{00000000-0004-0000-01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74EA7"/>
    <outlinePr summaryBelow="0" summaryRight="0"/>
  </sheetPr>
  <dimension ref="A1:Z999"/>
  <sheetViews>
    <sheetView showGridLines="0" workbookViewId="0">
      <selection activeCell="F12" sqref="F12"/>
    </sheetView>
  </sheetViews>
  <sheetFormatPr baseColWidth="10" defaultColWidth="14.5" defaultRowHeight="15.75" customHeight="1" x14ac:dyDescent="0.15"/>
  <cols>
    <col min="1" max="1" width="6.1640625" customWidth="1"/>
    <col min="2" max="2" width="67.33203125" customWidth="1"/>
    <col min="3" max="3" width="3.6640625" customWidth="1"/>
    <col min="4" max="4" width="60.83203125" customWidth="1"/>
    <col min="5" max="5" width="3.6640625" customWidth="1"/>
    <col min="6" max="6" width="60.83203125" customWidth="1"/>
    <col min="7" max="7" width="3.6640625" customWidth="1"/>
    <col min="8" max="8" width="60.83203125" customWidth="1"/>
  </cols>
  <sheetData>
    <row r="1" spans="1:26" x14ac:dyDescent="0.2">
      <c r="A1" s="1"/>
      <c r="B1" s="1"/>
      <c r="C1" s="2"/>
      <c r="D1" s="1"/>
      <c r="E1" s="1"/>
      <c r="F1" s="1"/>
      <c r="G1" s="1"/>
      <c r="H1" s="1"/>
      <c r="I1" s="1"/>
      <c r="J1" s="1"/>
      <c r="K1" s="1"/>
      <c r="L1" s="1"/>
      <c r="M1" s="1"/>
      <c r="N1" s="1"/>
      <c r="O1" s="1"/>
      <c r="P1" s="1"/>
      <c r="Q1" s="1"/>
      <c r="R1" s="1"/>
      <c r="S1" s="1"/>
      <c r="T1" s="1"/>
      <c r="U1" s="1"/>
      <c r="V1" s="1"/>
      <c r="W1" s="1"/>
      <c r="X1" s="1"/>
      <c r="Y1" s="1"/>
      <c r="Z1" s="1"/>
    </row>
    <row r="2" spans="1:26" x14ac:dyDescent="0.2">
      <c r="A2" s="1"/>
      <c r="B2" s="1"/>
      <c r="C2" s="2"/>
      <c r="D2" s="1"/>
      <c r="E2" s="1"/>
      <c r="F2" s="1"/>
      <c r="G2" s="1"/>
      <c r="H2" s="1"/>
      <c r="I2" s="1"/>
      <c r="J2" s="1"/>
      <c r="K2" s="1"/>
      <c r="L2" s="1"/>
      <c r="M2" s="1"/>
      <c r="N2" s="1"/>
      <c r="O2" s="1"/>
      <c r="P2" s="1"/>
      <c r="Q2" s="1"/>
      <c r="R2" s="1"/>
      <c r="S2" s="1"/>
      <c r="T2" s="1"/>
      <c r="U2" s="1"/>
      <c r="V2" s="1"/>
      <c r="W2" s="1"/>
      <c r="X2" s="1"/>
      <c r="Y2" s="1"/>
      <c r="Z2" s="1"/>
    </row>
    <row r="3" spans="1:26" x14ac:dyDescent="0.2">
      <c r="A3" s="1"/>
      <c r="B3" s="1"/>
      <c r="C3" s="2"/>
      <c r="D3" s="1"/>
      <c r="E3" s="1"/>
      <c r="F3" s="1"/>
      <c r="G3" s="1"/>
      <c r="H3" s="1"/>
      <c r="I3" s="1"/>
      <c r="J3" s="1"/>
      <c r="K3" s="1"/>
      <c r="L3" s="1"/>
      <c r="M3" s="1"/>
      <c r="N3" s="1"/>
      <c r="O3" s="1"/>
      <c r="P3" s="1"/>
      <c r="Q3" s="1"/>
      <c r="R3" s="1"/>
      <c r="S3" s="1"/>
      <c r="T3" s="1"/>
      <c r="U3" s="1"/>
      <c r="V3" s="1"/>
      <c r="W3" s="1"/>
      <c r="X3" s="1"/>
      <c r="Y3" s="1"/>
      <c r="Z3" s="1"/>
    </row>
    <row r="4" spans="1:26" ht="30" customHeight="1" x14ac:dyDescent="0.25">
      <c r="A4" s="1"/>
      <c r="B4" s="138" t="s">
        <v>0</v>
      </c>
      <c r="C4" s="139"/>
      <c r="D4" s="139"/>
      <c r="E4" s="139"/>
      <c r="F4" s="139"/>
      <c r="G4" s="139"/>
      <c r="H4" s="1"/>
      <c r="I4" s="1"/>
      <c r="J4" s="1"/>
      <c r="K4" s="1"/>
      <c r="L4" s="1"/>
      <c r="M4" s="1"/>
      <c r="N4" s="1"/>
      <c r="O4" s="1"/>
      <c r="P4" s="1"/>
      <c r="Q4" s="1"/>
      <c r="R4" s="1"/>
      <c r="S4" s="1"/>
      <c r="T4" s="1"/>
      <c r="U4" s="1"/>
      <c r="V4" s="1"/>
      <c r="W4" s="1"/>
      <c r="X4" s="1"/>
      <c r="Y4" s="1"/>
      <c r="Z4" s="1"/>
    </row>
    <row r="5" spans="1:26" x14ac:dyDescent="0.2">
      <c r="A5" s="1"/>
      <c r="B5" s="143"/>
      <c r="C5" s="139"/>
      <c r="D5" s="139"/>
      <c r="E5" s="139"/>
      <c r="F5" s="139"/>
      <c r="G5" s="139"/>
      <c r="H5" s="1"/>
      <c r="I5" s="1"/>
      <c r="J5" s="1"/>
      <c r="K5" s="1"/>
      <c r="L5" s="1"/>
      <c r="M5" s="1"/>
      <c r="N5" s="1"/>
      <c r="O5" s="1"/>
      <c r="P5" s="1"/>
      <c r="Q5" s="1"/>
      <c r="R5" s="1"/>
      <c r="S5" s="1"/>
      <c r="T5" s="1"/>
      <c r="U5" s="1"/>
      <c r="V5" s="1"/>
      <c r="W5" s="1"/>
      <c r="X5" s="1"/>
      <c r="Y5" s="1"/>
      <c r="Z5" s="1"/>
    </row>
    <row r="6" spans="1:26" x14ac:dyDescent="0.2">
      <c r="A6" s="1"/>
      <c r="B6" s="3"/>
      <c r="C6" s="3"/>
      <c r="D6" s="3"/>
      <c r="E6" s="3"/>
      <c r="F6" s="3"/>
      <c r="G6" s="3"/>
      <c r="H6" s="4"/>
      <c r="I6" s="4"/>
      <c r="J6" s="4"/>
      <c r="K6" s="1"/>
      <c r="L6" s="1"/>
      <c r="M6" s="1"/>
      <c r="N6" s="1"/>
      <c r="O6" s="1"/>
      <c r="P6" s="1"/>
      <c r="Q6" s="1"/>
      <c r="R6" s="1"/>
      <c r="S6" s="1"/>
      <c r="T6" s="1"/>
      <c r="U6" s="1"/>
      <c r="V6" s="1"/>
      <c r="W6" s="1"/>
      <c r="X6" s="1"/>
      <c r="Y6" s="1"/>
      <c r="Z6" s="1"/>
    </row>
    <row r="7" spans="1:26" ht="31" customHeight="1" x14ac:dyDescent="0.2">
      <c r="A7" s="1"/>
      <c r="B7" s="144" t="s">
        <v>5</v>
      </c>
      <c r="C7" s="139"/>
      <c r="D7" s="139"/>
      <c r="E7" s="145"/>
      <c r="F7" s="7"/>
      <c r="G7" s="7"/>
      <c r="H7" s="1"/>
      <c r="I7" s="1"/>
      <c r="J7" s="1"/>
      <c r="K7" s="1"/>
      <c r="L7" s="1"/>
      <c r="M7" s="1"/>
      <c r="N7" s="1"/>
      <c r="O7" s="1"/>
      <c r="P7" s="1"/>
      <c r="Q7" s="1"/>
      <c r="R7" s="1"/>
      <c r="S7" s="1"/>
      <c r="T7" s="1"/>
      <c r="U7" s="1"/>
      <c r="V7" s="1"/>
      <c r="W7" s="1"/>
      <c r="X7" s="1"/>
      <c r="Y7" s="1"/>
      <c r="Z7" s="1"/>
    </row>
    <row r="8" spans="1:26" ht="67" customHeight="1" x14ac:dyDescent="0.2">
      <c r="A8" s="1"/>
      <c r="B8" s="146" t="s">
        <v>6</v>
      </c>
      <c r="C8" s="139"/>
      <c r="D8" s="139"/>
      <c r="E8" s="139"/>
      <c r="F8" s="23"/>
      <c r="G8" s="24"/>
      <c r="H8" s="24"/>
      <c r="I8" s="24"/>
      <c r="J8" s="1"/>
      <c r="K8" s="1"/>
      <c r="L8" s="1"/>
      <c r="M8" s="1"/>
      <c r="N8" s="1"/>
      <c r="O8" s="1"/>
      <c r="P8" s="1"/>
      <c r="Q8" s="1"/>
      <c r="R8" s="1"/>
      <c r="S8" s="1"/>
      <c r="T8" s="1"/>
      <c r="U8" s="1"/>
      <c r="V8" s="1"/>
      <c r="W8" s="1"/>
      <c r="X8" s="1"/>
      <c r="Y8" s="1"/>
      <c r="Z8" s="1"/>
    </row>
    <row r="9" spans="1:26" x14ac:dyDescent="0.2">
      <c r="A9" s="1"/>
      <c r="B9" s="7"/>
      <c r="C9" s="6"/>
      <c r="D9" s="7"/>
      <c r="E9" s="7"/>
      <c r="F9" s="7"/>
      <c r="G9" s="7"/>
      <c r="H9" s="1"/>
      <c r="I9" s="1"/>
      <c r="J9" s="1"/>
      <c r="K9" s="1"/>
      <c r="L9" s="1"/>
      <c r="M9" s="1"/>
      <c r="N9" s="1"/>
      <c r="O9" s="1"/>
      <c r="P9" s="1"/>
      <c r="Q9" s="1"/>
      <c r="R9" s="1"/>
      <c r="S9" s="1"/>
      <c r="T9" s="1"/>
      <c r="U9" s="1"/>
      <c r="V9" s="1"/>
      <c r="W9" s="1"/>
      <c r="X9" s="1"/>
      <c r="Y9" s="1"/>
      <c r="Z9" s="1"/>
    </row>
    <row r="10" spans="1:26" ht="35" customHeight="1" x14ac:dyDescent="0.25">
      <c r="A10" s="1"/>
      <c r="B10" s="25" t="s">
        <v>7</v>
      </c>
      <c r="C10" s="2"/>
      <c r="D10" s="1"/>
      <c r="E10" s="1"/>
      <c r="F10" s="1"/>
      <c r="G10" s="1"/>
      <c r="H10" s="1"/>
      <c r="I10" s="1"/>
      <c r="J10" s="1"/>
      <c r="K10" s="1"/>
      <c r="L10" s="1"/>
      <c r="M10" s="1"/>
      <c r="N10" s="1"/>
      <c r="O10" s="1"/>
      <c r="P10" s="1"/>
      <c r="Q10" s="1"/>
      <c r="R10" s="1"/>
      <c r="S10" s="1"/>
      <c r="T10" s="1"/>
      <c r="U10" s="1"/>
      <c r="V10" s="1"/>
      <c r="W10" s="1"/>
      <c r="X10" s="1"/>
      <c r="Y10" s="1"/>
      <c r="Z10" s="1"/>
    </row>
    <row r="11" spans="1:26" s="200" customFormat="1" ht="17" x14ac:dyDescent="0.2">
      <c r="A11" s="198"/>
      <c r="B11" s="140" t="s">
        <v>8</v>
      </c>
      <c r="C11" s="199"/>
      <c r="D11" s="199"/>
      <c r="E11" s="199"/>
      <c r="F11" s="199"/>
      <c r="G11" s="5"/>
      <c r="H11" s="5"/>
      <c r="I11" s="5"/>
      <c r="J11" s="5"/>
      <c r="K11" s="198"/>
      <c r="L11" s="198"/>
      <c r="M11" s="198"/>
      <c r="N11" s="198"/>
      <c r="O11" s="198"/>
      <c r="P11" s="198"/>
      <c r="Q11" s="198"/>
      <c r="R11" s="198"/>
      <c r="S11" s="198"/>
      <c r="T11" s="198"/>
      <c r="U11" s="198"/>
      <c r="V11" s="198"/>
      <c r="W11" s="198"/>
      <c r="X11" s="198"/>
      <c r="Y11" s="198"/>
      <c r="Z11" s="198"/>
    </row>
    <row r="12" spans="1:26" ht="15.75" customHeight="1" x14ac:dyDescent="0.25">
      <c r="A12" s="1"/>
      <c r="B12" s="25"/>
      <c r="C12" s="1"/>
      <c r="D12" s="1"/>
      <c r="E12" s="1"/>
      <c r="F12" s="1"/>
      <c r="G12" s="1"/>
      <c r="H12" s="1"/>
      <c r="I12" s="1"/>
      <c r="J12" s="1"/>
      <c r="K12" s="1"/>
      <c r="L12" s="1"/>
      <c r="M12" s="1"/>
      <c r="N12" s="1"/>
      <c r="O12" s="1"/>
      <c r="P12" s="1"/>
      <c r="Q12" s="1"/>
      <c r="R12" s="1"/>
      <c r="S12" s="1"/>
      <c r="T12" s="1"/>
      <c r="U12" s="1"/>
      <c r="V12" s="1"/>
      <c r="W12" s="1"/>
      <c r="X12" s="1"/>
      <c r="Y12" s="1"/>
      <c r="Z12" s="1"/>
    </row>
    <row r="13" spans="1:26" ht="25" customHeight="1" x14ac:dyDescent="0.2">
      <c r="A13" s="1"/>
      <c r="B13" s="26" t="s">
        <v>9</v>
      </c>
      <c r="C13" s="27"/>
      <c r="D13" s="28" t="s">
        <v>10</v>
      </c>
      <c r="E13" s="27"/>
      <c r="J13" s="1"/>
      <c r="K13" s="1"/>
      <c r="L13" s="1"/>
      <c r="M13" s="1"/>
      <c r="N13" s="1"/>
      <c r="O13" s="1"/>
      <c r="P13" s="1"/>
      <c r="Q13" s="1"/>
      <c r="R13" s="1"/>
      <c r="S13" s="1"/>
      <c r="T13" s="1"/>
      <c r="U13" s="1"/>
      <c r="V13" s="1"/>
      <c r="W13" s="1"/>
      <c r="X13" s="1"/>
      <c r="Y13" s="1"/>
      <c r="Z13" s="1"/>
    </row>
    <row r="14" spans="1:26" ht="25" customHeight="1" x14ac:dyDescent="0.2">
      <c r="A14" s="1"/>
      <c r="B14" s="29" t="s">
        <v>11</v>
      </c>
      <c r="C14" s="7"/>
      <c r="D14" s="29" t="s">
        <v>12</v>
      </c>
      <c r="E14" s="7"/>
      <c r="J14" s="1"/>
      <c r="K14" s="1"/>
      <c r="L14" s="1"/>
      <c r="M14" s="1"/>
      <c r="N14" s="1"/>
      <c r="O14" s="1"/>
      <c r="P14" s="1"/>
      <c r="Q14" s="1"/>
      <c r="R14" s="1"/>
      <c r="S14" s="1"/>
      <c r="T14" s="1"/>
      <c r="U14" s="1"/>
      <c r="V14" s="1"/>
      <c r="W14" s="1"/>
      <c r="X14" s="1"/>
      <c r="Y14" s="1"/>
      <c r="Z14" s="1"/>
    </row>
    <row r="15" spans="1:26" ht="25" customHeight="1" x14ac:dyDescent="0.2">
      <c r="A15" s="1"/>
      <c r="B15" s="29" t="s">
        <v>13</v>
      </c>
      <c r="C15" s="7"/>
      <c r="D15" s="29" t="s">
        <v>14</v>
      </c>
      <c r="E15" s="7"/>
      <c r="J15" s="1"/>
      <c r="K15" s="1"/>
      <c r="L15" s="1"/>
      <c r="M15" s="1"/>
      <c r="N15" s="1"/>
      <c r="O15" s="1"/>
      <c r="P15" s="1"/>
      <c r="Q15" s="1"/>
      <c r="R15" s="1"/>
      <c r="S15" s="1"/>
      <c r="T15" s="1"/>
      <c r="U15" s="1"/>
      <c r="V15" s="1"/>
      <c r="W15" s="1"/>
      <c r="X15" s="1"/>
      <c r="Y15" s="1"/>
      <c r="Z15" s="1"/>
    </row>
    <row r="16" spans="1:26" ht="25" customHeight="1" x14ac:dyDescent="0.2">
      <c r="A16" s="1"/>
      <c r="B16" s="29" t="s">
        <v>15</v>
      </c>
      <c r="C16" s="7"/>
      <c r="D16" s="29" t="s">
        <v>16</v>
      </c>
      <c r="E16" s="7"/>
      <c r="J16" s="1"/>
      <c r="K16" s="1"/>
      <c r="L16" s="1"/>
      <c r="M16" s="1"/>
      <c r="N16" s="1"/>
      <c r="O16" s="1"/>
      <c r="P16" s="1"/>
      <c r="Q16" s="1"/>
      <c r="R16" s="1"/>
      <c r="S16" s="1"/>
      <c r="T16" s="1"/>
      <c r="U16" s="1"/>
      <c r="V16" s="1"/>
      <c r="W16" s="1"/>
      <c r="X16" s="1"/>
      <c r="Y16" s="1"/>
      <c r="Z16" s="1"/>
    </row>
    <row r="17" spans="1:26" ht="25" customHeight="1" x14ac:dyDescent="0.2">
      <c r="A17" s="1"/>
      <c r="B17" s="30" t="s">
        <v>17</v>
      </c>
      <c r="C17" s="7"/>
      <c r="D17" s="29" t="s">
        <v>18</v>
      </c>
      <c r="E17" s="7"/>
      <c r="J17" s="1"/>
      <c r="K17" s="1"/>
      <c r="L17" s="1"/>
      <c r="M17" s="1"/>
      <c r="N17" s="1"/>
      <c r="O17" s="1"/>
      <c r="P17" s="1"/>
      <c r="Q17" s="1"/>
      <c r="R17" s="1"/>
      <c r="S17" s="1"/>
      <c r="T17" s="1"/>
      <c r="U17" s="1"/>
      <c r="V17" s="1"/>
      <c r="W17" s="1"/>
      <c r="X17" s="1"/>
      <c r="Y17" s="1"/>
      <c r="Z17" s="1"/>
    </row>
    <row r="18" spans="1:26" ht="25" customHeight="1" x14ac:dyDescent="0.2">
      <c r="A18" s="1"/>
      <c r="B18" s="29" t="s">
        <v>19</v>
      </c>
      <c r="C18" s="6"/>
      <c r="D18" s="7"/>
      <c r="E18" s="6"/>
      <c r="J18" s="10"/>
      <c r="K18" s="1"/>
      <c r="L18" s="1"/>
      <c r="M18" s="1"/>
      <c r="N18" s="1"/>
      <c r="O18" s="1"/>
      <c r="P18" s="1"/>
      <c r="Q18" s="1"/>
      <c r="R18" s="1"/>
      <c r="S18" s="1"/>
      <c r="T18" s="1"/>
      <c r="U18" s="1"/>
      <c r="V18" s="1"/>
      <c r="W18" s="1"/>
      <c r="X18" s="1"/>
      <c r="Y18" s="1"/>
      <c r="Z18" s="1"/>
    </row>
    <row r="19" spans="1:26" ht="25" customHeight="1" x14ac:dyDescent="0.2">
      <c r="A19" s="1"/>
      <c r="B19" s="29" t="s">
        <v>20</v>
      </c>
      <c r="C19" s="6"/>
      <c r="D19" s="7"/>
      <c r="E19" s="6"/>
      <c r="F19" s="7"/>
      <c r="G19" s="6"/>
      <c r="H19" s="7"/>
      <c r="I19" s="10"/>
      <c r="J19" s="10"/>
      <c r="K19" s="1"/>
      <c r="L19" s="1"/>
      <c r="M19" s="1"/>
      <c r="N19" s="1"/>
      <c r="O19" s="1"/>
      <c r="P19" s="1"/>
      <c r="Q19" s="1"/>
      <c r="R19" s="1"/>
      <c r="S19" s="1"/>
      <c r="T19" s="1"/>
      <c r="U19" s="1"/>
      <c r="V19" s="1"/>
      <c r="W19" s="1"/>
      <c r="X19" s="1"/>
      <c r="Y19" s="1"/>
      <c r="Z19" s="1"/>
    </row>
    <row r="20" spans="1:26" ht="25" customHeight="1" x14ac:dyDescent="0.2">
      <c r="A20" s="1"/>
      <c r="B20" s="1"/>
      <c r="C20" s="2"/>
      <c r="D20" s="1"/>
      <c r="E20" s="1"/>
      <c r="F20" s="1"/>
      <c r="G20" s="1"/>
      <c r="H20" s="1"/>
      <c r="I20" s="1"/>
      <c r="J20" s="1"/>
      <c r="K20" s="1"/>
      <c r="L20" s="1"/>
      <c r="M20" s="1"/>
      <c r="N20" s="1"/>
      <c r="O20" s="1"/>
      <c r="P20" s="1"/>
      <c r="Q20" s="1"/>
      <c r="R20" s="1"/>
      <c r="S20" s="1"/>
      <c r="T20" s="1"/>
      <c r="U20" s="1"/>
      <c r="V20" s="1"/>
      <c r="W20" s="1"/>
      <c r="X20" s="1"/>
      <c r="Y20" s="1"/>
      <c r="Z20" s="1"/>
    </row>
    <row r="21" spans="1:26" ht="25" customHeight="1" x14ac:dyDescent="0.2">
      <c r="A21" s="1"/>
      <c r="B21" s="9"/>
      <c r="C21" s="2"/>
      <c r="D21" s="1"/>
      <c r="E21" s="1"/>
      <c r="F21" s="1"/>
      <c r="G21" s="1"/>
      <c r="H21" s="1"/>
      <c r="I21" s="1"/>
      <c r="J21" s="1"/>
      <c r="K21" s="1"/>
      <c r="L21" s="1"/>
      <c r="M21" s="1"/>
      <c r="N21" s="1"/>
      <c r="O21" s="1"/>
      <c r="P21" s="1"/>
      <c r="Q21" s="1"/>
      <c r="R21" s="1"/>
      <c r="S21" s="1"/>
      <c r="T21" s="1"/>
      <c r="U21" s="1"/>
      <c r="V21" s="1"/>
      <c r="W21" s="1"/>
      <c r="X21" s="1"/>
      <c r="Y21" s="1"/>
      <c r="Z21" s="1"/>
    </row>
    <row r="22" spans="1:26" ht="25" customHeight="1" x14ac:dyDescent="0.2">
      <c r="A22" s="1"/>
      <c r="B22" s="31" t="s">
        <v>21</v>
      </c>
      <c r="C22" s="27"/>
      <c r="D22" s="32" t="s">
        <v>22</v>
      </c>
      <c r="E22" s="1"/>
      <c r="F22" s="1"/>
      <c r="G22" s="1"/>
      <c r="H22" s="1"/>
      <c r="I22" s="1"/>
      <c r="J22" s="1"/>
      <c r="K22" s="1"/>
      <c r="L22" s="1"/>
      <c r="M22" s="1"/>
      <c r="N22" s="1"/>
      <c r="O22" s="1"/>
      <c r="P22" s="1"/>
      <c r="Q22" s="1"/>
      <c r="R22" s="1"/>
      <c r="S22" s="1"/>
      <c r="T22" s="1"/>
      <c r="U22" s="1"/>
      <c r="V22" s="1"/>
      <c r="W22" s="1"/>
      <c r="X22" s="1"/>
      <c r="Y22" s="1"/>
      <c r="Z22" s="1"/>
    </row>
    <row r="23" spans="1:26" ht="25" customHeight="1" x14ac:dyDescent="0.2">
      <c r="A23" s="1"/>
      <c r="B23" s="29" t="s">
        <v>23</v>
      </c>
      <c r="C23" s="7"/>
      <c r="D23" s="29" t="s">
        <v>24</v>
      </c>
      <c r="E23" s="1"/>
      <c r="F23" s="1"/>
      <c r="G23" s="1"/>
      <c r="H23" s="1"/>
      <c r="I23" s="1"/>
      <c r="J23" s="1"/>
      <c r="K23" s="1"/>
      <c r="L23" s="1"/>
      <c r="M23" s="1"/>
      <c r="N23" s="1"/>
      <c r="O23" s="1"/>
      <c r="P23" s="1"/>
      <c r="Q23" s="1"/>
      <c r="R23" s="1"/>
      <c r="S23" s="1"/>
      <c r="T23" s="1"/>
      <c r="U23" s="1"/>
      <c r="V23" s="1"/>
      <c r="W23" s="1"/>
      <c r="X23" s="1"/>
      <c r="Y23" s="1"/>
      <c r="Z23" s="1"/>
    </row>
    <row r="24" spans="1:26" ht="25" customHeight="1" x14ac:dyDescent="0.2">
      <c r="A24" s="1"/>
      <c r="B24" s="29" t="s">
        <v>25</v>
      </c>
      <c r="C24" s="7"/>
      <c r="D24" s="29" t="s">
        <v>26</v>
      </c>
      <c r="E24" s="1"/>
      <c r="F24" s="1"/>
      <c r="G24" s="1"/>
      <c r="H24" s="1"/>
      <c r="I24" s="1"/>
      <c r="J24" s="1"/>
      <c r="K24" s="1"/>
      <c r="L24" s="1"/>
      <c r="M24" s="1"/>
      <c r="N24" s="1"/>
      <c r="O24" s="1"/>
      <c r="P24" s="1"/>
      <c r="Q24" s="1"/>
      <c r="R24" s="1"/>
      <c r="S24" s="1"/>
      <c r="T24" s="1"/>
      <c r="U24" s="1"/>
      <c r="V24" s="1"/>
      <c r="W24" s="1"/>
      <c r="X24" s="1"/>
      <c r="Y24" s="1"/>
      <c r="Z24" s="1"/>
    </row>
    <row r="25" spans="1:26" ht="25" customHeight="1" x14ac:dyDescent="0.2">
      <c r="A25" s="1"/>
      <c r="B25" s="29" t="s">
        <v>27</v>
      </c>
      <c r="C25" s="7"/>
      <c r="D25" s="29" t="s">
        <v>28</v>
      </c>
      <c r="E25" s="1"/>
      <c r="F25" s="1"/>
      <c r="G25" s="1"/>
      <c r="H25" s="1"/>
      <c r="I25" s="1"/>
      <c r="J25" s="1"/>
      <c r="K25" s="1"/>
      <c r="L25" s="1"/>
      <c r="M25" s="1"/>
      <c r="N25" s="1"/>
      <c r="O25" s="1"/>
      <c r="P25" s="1"/>
      <c r="Q25" s="1"/>
      <c r="R25" s="1"/>
      <c r="S25" s="1"/>
      <c r="T25" s="1"/>
      <c r="U25" s="1"/>
      <c r="V25" s="1"/>
      <c r="W25" s="1"/>
      <c r="X25" s="1"/>
      <c r="Y25" s="1"/>
      <c r="Z25" s="1"/>
    </row>
    <row r="26" spans="1:26" ht="25" customHeight="1" x14ac:dyDescent="0.2">
      <c r="A26" s="1"/>
      <c r="B26" s="29" t="s">
        <v>29</v>
      </c>
      <c r="C26" s="7"/>
      <c r="D26" s="7"/>
      <c r="E26" s="1"/>
      <c r="F26" s="1"/>
      <c r="G26" s="1"/>
      <c r="H26" s="1"/>
      <c r="I26" s="1"/>
      <c r="J26" s="1"/>
      <c r="K26" s="1"/>
      <c r="L26" s="1"/>
      <c r="M26" s="1"/>
      <c r="N26" s="1"/>
      <c r="O26" s="1"/>
      <c r="P26" s="1"/>
      <c r="Q26" s="1"/>
      <c r="R26" s="1"/>
      <c r="S26" s="1"/>
      <c r="T26" s="1"/>
      <c r="U26" s="1"/>
      <c r="V26" s="1"/>
      <c r="W26" s="1"/>
      <c r="X26" s="1"/>
      <c r="Y26" s="1"/>
      <c r="Z26" s="1"/>
    </row>
    <row r="27" spans="1:26" x14ac:dyDescent="0.2">
      <c r="A27" s="1"/>
      <c r="B27" s="7"/>
      <c r="C27" s="6"/>
      <c r="D27" s="7"/>
      <c r="E27" s="10"/>
      <c r="F27" s="1"/>
      <c r="G27" s="1"/>
      <c r="H27" s="1"/>
      <c r="I27" s="1"/>
      <c r="J27" s="1"/>
      <c r="K27" s="1"/>
      <c r="L27" s="1"/>
      <c r="M27" s="1"/>
      <c r="N27" s="1"/>
      <c r="O27" s="1"/>
      <c r="P27" s="1"/>
      <c r="Q27" s="1"/>
      <c r="R27" s="1"/>
      <c r="S27" s="1"/>
      <c r="T27" s="1"/>
      <c r="U27" s="1"/>
      <c r="V27" s="1"/>
      <c r="W27" s="1"/>
      <c r="X27" s="1"/>
      <c r="Y27" s="1"/>
      <c r="Z27" s="1"/>
    </row>
    <row r="28" spans="1:26" x14ac:dyDescent="0.2">
      <c r="A28" s="1"/>
      <c r="B28" s="1"/>
      <c r="C28" s="2"/>
      <c r="D28" s="1"/>
      <c r="E28" s="1"/>
      <c r="F28" s="1"/>
      <c r="G28" s="1"/>
      <c r="H28" s="1"/>
      <c r="I28" s="1"/>
      <c r="J28" s="1"/>
      <c r="K28" s="1"/>
      <c r="L28" s="1"/>
      <c r="M28" s="1"/>
      <c r="N28" s="1"/>
      <c r="O28" s="1"/>
      <c r="P28" s="1"/>
      <c r="Q28" s="1"/>
      <c r="R28" s="1"/>
      <c r="S28" s="1"/>
      <c r="T28" s="1"/>
      <c r="U28" s="1"/>
      <c r="V28" s="1"/>
      <c r="W28" s="1"/>
      <c r="X28" s="1"/>
      <c r="Y28" s="1"/>
      <c r="Z28" s="1"/>
    </row>
    <row r="29" spans="1:26" x14ac:dyDescent="0.2">
      <c r="A29" s="1"/>
      <c r="B29" s="1"/>
      <c r="C29" s="2"/>
      <c r="D29" s="1"/>
      <c r="E29" s="1"/>
      <c r="F29" s="1"/>
      <c r="G29" s="1"/>
      <c r="H29" s="1"/>
      <c r="I29" s="1"/>
      <c r="J29" s="1"/>
      <c r="K29" s="1"/>
      <c r="L29" s="1"/>
      <c r="M29" s="1"/>
      <c r="N29" s="1"/>
      <c r="O29" s="1"/>
      <c r="P29" s="1"/>
      <c r="Q29" s="1"/>
      <c r="R29" s="1"/>
      <c r="S29" s="1"/>
      <c r="T29" s="1"/>
      <c r="U29" s="1"/>
      <c r="V29" s="1"/>
      <c r="W29" s="1"/>
      <c r="X29" s="1"/>
      <c r="Y29" s="1"/>
      <c r="Z29" s="1"/>
    </row>
    <row r="30" spans="1:26" x14ac:dyDescent="0.2">
      <c r="A30" s="1"/>
      <c r="B30" s="1"/>
      <c r="C30" s="2"/>
      <c r="D30" s="1"/>
      <c r="E30" s="1"/>
      <c r="F30" s="1"/>
      <c r="G30" s="1"/>
      <c r="H30" s="1"/>
      <c r="I30" s="1"/>
      <c r="J30" s="1"/>
      <c r="K30" s="1"/>
      <c r="L30" s="1"/>
      <c r="M30" s="1"/>
      <c r="N30" s="1"/>
      <c r="O30" s="1"/>
      <c r="P30" s="1"/>
      <c r="Q30" s="1"/>
      <c r="R30" s="1"/>
      <c r="S30" s="1"/>
      <c r="T30" s="1"/>
      <c r="U30" s="1"/>
      <c r="V30" s="1"/>
      <c r="W30" s="1"/>
      <c r="X30" s="1"/>
      <c r="Y30" s="1"/>
      <c r="Z30" s="1"/>
    </row>
    <row r="31" spans="1:26" x14ac:dyDescent="0.2">
      <c r="A31" s="1"/>
      <c r="B31" s="9"/>
      <c r="C31" s="2"/>
      <c r="D31" s="1"/>
      <c r="E31" s="1"/>
      <c r="F31" s="1"/>
      <c r="G31" s="1"/>
      <c r="H31" s="1"/>
      <c r="I31" s="1"/>
      <c r="J31" s="1"/>
      <c r="K31" s="1"/>
      <c r="L31" s="1"/>
      <c r="M31" s="1"/>
      <c r="N31" s="1"/>
      <c r="O31" s="1"/>
      <c r="P31" s="1"/>
      <c r="Q31" s="1"/>
      <c r="R31" s="1"/>
      <c r="S31" s="1"/>
      <c r="T31" s="1"/>
      <c r="U31" s="1"/>
      <c r="V31" s="1"/>
      <c r="W31" s="1"/>
      <c r="X31" s="1"/>
      <c r="Y31" s="1"/>
      <c r="Z31" s="1"/>
    </row>
    <row r="32" spans="1:26" x14ac:dyDescent="0.2">
      <c r="A32" s="1"/>
      <c r="B32" s="1"/>
      <c r="C32" s="2"/>
      <c r="D32" s="1"/>
      <c r="E32" s="1"/>
      <c r="F32" s="1"/>
      <c r="G32" s="1"/>
      <c r="H32" s="1"/>
      <c r="I32" s="1"/>
      <c r="J32" s="1"/>
      <c r="K32" s="1"/>
      <c r="L32" s="1"/>
      <c r="M32" s="1"/>
      <c r="N32" s="1"/>
      <c r="O32" s="1"/>
      <c r="P32" s="1"/>
      <c r="Q32" s="1"/>
      <c r="R32" s="1"/>
      <c r="S32" s="1"/>
      <c r="T32" s="1"/>
      <c r="U32" s="1"/>
      <c r="V32" s="1"/>
      <c r="W32" s="1"/>
      <c r="X32" s="1"/>
      <c r="Y32" s="1"/>
      <c r="Z32" s="1"/>
    </row>
    <row r="33" spans="1:26" x14ac:dyDescent="0.2">
      <c r="A33" s="1"/>
      <c r="B33" s="1"/>
      <c r="C33" s="2"/>
      <c r="D33" s="1"/>
      <c r="E33" s="1"/>
      <c r="F33" s="1"/>
      <c r="G33" s="1"/>
      <c r="H33" s="1"/>
      <c r="I33" s="1"/>
      <c r="J33" s="1"/>
      <c r="K33" s="1"/>
      <c r="L33" s="1"/>
      <c r="M33" s="1"/>
      <c r="N33" s="1"/>
      <c r="O33" s="1"/>
      <c r="P33" s="1"/>
      <c r="Q33" s="1"/>
      <c r="R33" s="1"/>
      <c r="S33" s="1"/>
      <c r="T33" s="1"/>
      <c r="U33" s="1"/>
      <c r="V33" s="1"/>
      <c r="W33" s="1"/>
      <c r="X33" s="1"/>
      <c r="Y33" s="1"/>
      <c r="Z33" s="1"/>
    </row>
    <row r="34" spans="1:26" x14ac:dyDescent="0.2">
      <c r="A34" s="1"/>
      <c r="B34" s="1"/>
      <c r="C34" s="2"/>
      <c r="D34" s="1"/>
      <c r="E34" s="1"/>
      <c r="F34" s="1"/>
      <c r="G34" s="1"/>
      <c r="H34" s="1"/>
      <c r="I34" s="1"/>
      <c r="J34" s="1"/>
      <c r="K34" s="1"/>
      <c r="L34" s="1"/>
      <c r="M34" s="1"/>
      <c r="N34" s="1"/>
      <c r="O34" s="1"/>
      <c r="P34" s="1"/>
      <c r="Q34" s="1"/>
      <c r="R34" s="1"/>
      <c r="S34" s="1"/>
      <c r="T34" s="1"/>
      <c r="U34" s="1"/>
      <c r="V34" s="1"/>
      <c r="W34" s="1"/>
      <c r="X34" s="1"/>
      <c r="Y34" s="1"/>
      <c r="Z34" s="1"/>
    </row>
    <row r="35" spans="1:26" x14ac:dyDescent="0.2">
      <c r="A35" s="1"/>
      <c r="B35" s="9"/>
      <c r="C35" s="2"/>
      <c r="D35" s="1"/>
      <c r="E35" s="1"/>
      <c r="F35" s="1"/>
      <c r="G35" s="1"/>
      <c r="H35" s="1"/>
      <c r="I35" s="1"/>
      <c r="J35" s="1"/>
      <c r="K35" s="1"/>
      <c r="L35" s="1"/>
      <c r="M35" s="1"/>
      <c r="N35" s="1"/>
      <c r="O35" s="1"/>
      <c r="P35" s="1"/>
      <c r="Q35" s="1"/>
      <c r="R35" s="1"/>
      <c r="S35" s="1"/>
      <c r="T35" s="1"/>
      <c r="U35" s="1"/>
      <c r="V35" s="1"/>
      <c r="W35" s="1"/>
      <c r="X35" s="1"/>
      <c r="Y35" s="1"/>
      <c r="Z35" s="1"/>
    </row>
    <row r="36" spans="1:26" x14ac:dyDescent="0.2">
      <c r="A36" s="1"/>
      <c r="B36" s="1"/>
      <c r="C36" s="2"/>
      <c r="D36" s="1"/>
      <c r="E36" s="1"/>
      <c r="F36" s="1"/>
      <c r="G36" s="1"/>
      <c r="H36" s="1"/>
      <c r="I36" s="1"/>
      <c r="J36" s="1"/>
      <c r="K36" s="1"/>
      <c r="L36" s="1"/>
      <c r="M36" s="1"/>
      <c r="N36" s="1"/>
      <c r="O36" s="1"/>
      <c r="P36" s="1"/>
      <c r="Q36" s="1"/>
      <c r="R36" s="1"/>
      <c r="S36" s="1"/>
      <c r="T36" s="1"/>
      <c r="U36" s="1"/>
      <c r="V36" s="1"/>
      <c r="W36" s="1"/>
      <c r="X36" s="1"/>
      <c r="Y36" s="1"/>
      <c r="Z36" s="1"/>
    </row>
    <row r="37" spans="1:26" x14ac:dyDescent="0.2">
      <c r="A37" s="1"/>
      <c r="B37" s="1"/>
      <c r="C37" s="2"/>
      <c r="D37" s="1"/>
      <c r="E37" s="1"/>
      <c r="F37" s="1"/>
      <c r="G37" s="1"/>
      <c r="H37" s="1"/>
      <c r="I37" s="1"/>
      <c r="J37" s="1"/>
      <c r="K37" s="1"/>
      <c r="L37" s="1"/>
      <c r="M37" s="1"/>
      <c r="N37" s="1"/>
      <c r="O37" s="1"/>
      <c r="P37" s="1"/>
      <c r="Q37" s="1"/>
      <c r="R37" s="1"/>
      <c r="S37" s="1"/>
      <c r="T37" s="1"/>
      <c r="U37" s="1"/>
      <c r="V37" s="1"/>
      <c r="W37" s="1"/>
      <c r="X37" s="1"/>
      <c r="Y37" s="1"/>
      <c r="Z37" s="1"/>
    </row>
    <row r="38" spans="1:26" x14ac:dyDescent="0.2">
      <c r="A38" s="1"/>
      <c r="B38" s="1"/>
      <c r="C38" s="2"/>
      <c r="D38" s="1"/>
      <c r="E38" s="1"/>
      <c r="F38" s="1"/>
      <c r="G38" s="1"/>
      <c r="H38" s="1"/>
      <c r="I38" s="1"/>
      <c r="J38" s="1"/>
      <c r="K38" s="1"/>
      <c r="L38" s="1"/>
      <c r="M38" s="1"/>
      <c r="N38" s="1"/>
      <c r="O38" s="1"/>
      <c r="P38" s="1"/>
      <c r="Q38" s="1"/>
      <c r="R38" s="1"/>
      <c r="S38" s="1"/>
      <c r="T38" s="1"/>
      <c r="U38" s="1"/>
      <c r="V38" s="1"/>
      <c r="W38" s="1"/>
      <c r="X38" s="1"/>
      <c r="Y38" s="1"/>
      <c r="Z38" s="1"/>
    </row>
    <row r="39" spans="1:26" x14ac:dyDescent="0.2">
      <c r="A39" s="1"/>
      <c r="B39" s="1"/>
      <c r="C39" s="2"/>
      <c r="D39" s="1"/>
      <c r="E39" s="1"/>
      <c r="F39" s="1"/>
      <c r="G39" s="1"/>
      <c r="H39" s="1"/>
      <c r="I39" s="1"/>
      <c r="J39" s="1"/>
      <c r="K39" s="1"/>
      <c r="L39" s="1"/>
      <c r="M39" s="1"/>
      <c r="N39" s="1"/>
      <c r="O39" s="1"/>
      <c r="P39" s="1"/>
      <c r="Q39" s="1"/>
      <c r="R39" s="1"/>
      <c r="S39" s="1"/>
      <c r="T39" s="1"/>
      <c r="U39" s="1"/>
      <c r="V39" s="1"/>
      <c r="W39" s="1"/>
      <c r="X39" s="1"/>
      <c r="Y39" s="1"/>
      <c r="Z39" s="1"/>
    </row>
    <row r="40" spans="1:26" x14ac:dyDescent="0.2">
      <c r="A40" s="1"/>
      <c r="B40" s="1"/>
      <c r="C40" s="2"/>
      <c r="D40" s="1"/>
      <c r="E40" s="1"/>
      <c r="F40" s="1"/>
      <c r="G40" s="1"/>
      <c r="H40" s="1"/>
      <c r="I40" s="1"/>
      <c r="J40" s="1"/>
      <c r="K40" s="1"/>
      <c r="L40" s="1"/>
      <c r="M40" s="1"/>
      <c r="N40" s="1"/>
      <c r="O40" s="1"/>
      <c r="P40" s="1"/>
      <c r="Q40" s="1"/>
      <c r="R40" s="1"/>
      <c r="S40" s="1"/>
      <c r="T40" s="1"/>
      <c r="U40" s="1"/>
      <c r="V40" s="1"/>
      <c r="W40" s="1"/>
      <c r="X40" s="1"/>
      <c r="Y40" s="1"/>
      <c r="Z40" s="1"/>
    </row>
    <row r="41" spans="1:26" x14ac:dyDescent="0.2">
      <c r="A41" s="1"/>
      <c r="B41" s="1"/>
      <c r="C41" s="2"/>
      <c r="D41" s="1"/>
      <c r="E41" s="1"/>
      <c r="F41" s="1"/>
      <c r="G41" s="1"/>
      <c r="H41" s="1"/>
      <c r="I41" s="1"/>
      <c r="J41" s="1"/>
      <c r="K41" s="1"/>
      <c r="L41" s="1"/>
      <c r="M41" s="1"/>
      <c r="N41" s="1"/>
      <c r="O41" s="1"/>
      <c r="P41" s="1"/>
      <c r="Q41" s="1"/>
      <c r="R41" s="1"/>
      <c r="S41" s="1"/>
      <c r="T41" s="1"/>
      <c r="U41" s="1"/>
      <c r="V41" s="1"/>
      <c r="W41" s="1"/>
      <c r="X41" s="1"/>
      <c r="Y41" s="1"/>
      <c r="Z41" s="1"/>
    </row>
    <row r="42" spans="1:26" x14ac:dyDescent="0.2">
      <c r="A42" s="1"/>
      <c r="B42" s="1"/>
      <c r="C42" s="2"/>
      <c r="D42" s="1"/>
      <c r="E42" s="1"/>
      <c r="F42" s="1"/>
      <c r="G42" s="1"/>
      <c r="H42" s="1"/>
      <c r="I42" s="1"/>
      <c r="J42" s="1"/>
      <c r="K42" s="1"/>
      <c r="L42" s="1"/>
      <c r="M42" s="1"/>
      <c r="N42" s="1"/>
      <c r="O42" s="1"/>
      <c r="P42" s="1"/>
      <c r="Q42" s="1"/>
      <c r="R42" s="1"/>
      <c r="S42" s="1"/>
      <c r="T42" s="1"/>
      <c r="U42" s="1"/>
      <c r="V42" s="1"/>
      <c r="W42" s="1"/>
      <c r="X42" s="1"/>
      <c r="Y42" s="1"/>
      <c r="Z42" s="1"/>
    </row>
    <row r="43" spans="1:26" x14ac:dyDescent="0.2">
      <c r="A43" s="1"/>
      <c r="B43" s="1"/>
      <c r="C43" s="2"/>
      <c r="D43" s="1"/>
      <c r="E43" s="1"/>
      <c r="F43" s="1"/>
      <c r="G43" s="1"/>
      <c r="H43" s="1"/>
      <c r="I43" s="1"/>
      <c r="J43" s="1"/>
      <c r="K43" s="1"/>
      <c r="L43" s="1"/>
      <c r="M43" s="1"/>
      <c r="N43" s="1"/>
      <c r="O43" s="1"/>
      <c r="P43" s="1"/>
      <c r="Q43" s="1"/>
      <c r="R43" s="1"/>
      <c r="S43" s="1"/>
      <c r="T43" s="1"/>
      <c r="U43" s="1"/>
      <c r="V43" s="1"/>
      <c r="W43" s="1"/>
      <c r="X43" s="1"/>
      <c r="Y43" s="1"/>
      <c r="Z43" s="1"/>
    </row>
    <row r="44" spans="1:26" x14ac:dyDescent="0.2">
      <c r="A44" s="1"/>
      <c r="B44" s="10"/>
      <c r="C44" s="2"/>
      <c r="D44" s="1"/>
      <c r="E44" s="1"/>
      <c r="F44" s="1"/>
      <c r="G44" s="1"/>
      <c r="H44" s="1"/>
      <c r="I44" s="1"/>
      <c r="J44" s="1"/>
      <c r="K44" s="1"/>
      <c r="L44" s="1"/>
      <c r="M44" s="1"/>
      <c r="N44" s="1"/>
      <c r="O44" s="1"/>
      <c r="P44" s="1"/>
      <c r="Q44" s="1"/>
      <c r="R44" s="1"/>
      <c r="S44" s="1"/>
      <c r="T44" s="1"/>
      <c r="U44" s="1"/>
      <c r="V44" s="1"/>
      <c r="W44" s="1"/>
      <c r="X44" s="1"/>
      <c r="Y44" s="1"/>
      <c r="Z44" s="1"/>
    </row>
    <row r="45" spans="1:26" x14ac:dyDescent="0.2">
      <c r="A45" s="1"/>
      <c r="B45" s="10"/>
      <c r="C45" s="2"/>
      <c r="D45" s="1"/>
      <c r="E45" s="1"/>
      <c r="F45" s="1"/>
      <c r="G45" s="1"/>
      <c r="H45" s="1"/>
      <c r="I45" s="1"/>
      <c r="J45" s="1"/>
      <c r="K45" s="1"/>
      <c r="L45" s="1"/>
      <c r="M45" s="1"/>
      <c r="N45" s="1"/>
      <c r="O45" s="1"/>
      <c r="P45" s="1"/>
      <c r="Q45" s="1"/>
      <c r="R45" s="1"/>
      <c r="S45" s="1"/>
      <c r="T45" s="1"/>
      <c r="U45" s="1"/>
      <c r="V45" s="1"/>
      <c r="W45" s="1"/>
      <c r="X45" s="1"/>
      <c r="Y45" s="1"/>
      <c r="Z45" s="1"/>
    </row>
    <row r="46" spans="1:26" x14ac:dyDescent="0.2">
      <c r="A46" s="1"/>
      <c r="B46" s="10"/>
      <c r="C46" s="2"/>
      <c r="D46" s="1"/>
      <c r="E46" s="1"/>
      <c r="F46" s="1"/>
      <c r="G46" s="1"/>
      <c r="H46" s="1"/>
      <c r="I46" s="1"/>
      <c r="J46" s="1"/>
      <c r="K46" s="1"/>
      <c r="L46" s="1"/>
      <c r="M46" s="1"/>
      <c r="N46" s="1"/>
      <c r="O46" s="1"/>
      <c r="P46" s="1"/>
      <c r="Q46" s="1"/>
      <c r="R46" s="1"/>
      <c r="S46" s="1"/>
      <c r="T46" s="1"/>
      <c r="U46" s="1"/>
      <c r="V46" s="1"/>
      <c r="W46" s="1"/>
      <c r="X46" s="1"/>
      <c r="Y46" s="1"/>
      <c r="Z46" s="1"/>
    </row>
    <row r="47" spans="1:26" x14ac:dyDescent="0.2">
      <c r="A47" s="1"/>
      <c r="B47" s="10"/>
      <c r="C47" s="2"/>
      <c r="D47" s="1"/>
      <c r="E47" s="1"/>
      <c r="F47" s="1"/>
      <c r="G47" s="1"/>
      <c r="H47" s="1"/>
      <c r="I47" s="1"/>
      <c r="J47" s="1"/>
      <c r="K47" s="1"/>
      <c r="L47" s="1"/>
      <c r="M47" s="1"/>
      <c r="N47" s="1"/>
      <c r="O47" s="1"/>
      <c r="P47" s="1"/>
      <c r="Q47" s="1"/>
      <c r="R47" s="1"/>
      <c r="S47" s="1"/>
      <c r="T47" s="1"/>
      <c r="U47" s="1"/>
      <c r="V47" s="1"/>
      <c r="W47" s="1"/>
      <c r="X47" s="1"/>
      <c r="Y47" s="1"/>
      <c r="Z47" s="1"/>
    </row>
    <row r="48" spans="1:26" x14ac:dyDescent="0.2">
      <c r="A48" s="1"/>
      <c r="B48" s="10"/>
      <c r="C48" s="2"/>
      <c r="D48" s="1"/>
      <c r="E48" s="1"/>
      <c r="F48" s="1"/>
      <c r="G48" s="1"/>
      <c r="H48" s="1"/>
      <c r="I48" s="1"/>
      <c r="J48" s="1"/>
      <c r="K48" s="1"/>
      <c r="L48" s="1"/>
      <c r="M48" s="1"/>
      <c r="N48" s="1"/>
      <c r="O48" s="1"/>
      <c r="P48" s="1"/>
      <c r="Q48" s="1"/>
      <c r="R48" s="1"/>
      <c r="S48" s="1"/>
      <c r="T48" s="1"/>
      <c r="U48" s="1"/>
      <c r="V48" s="1"/>
      <c r="W48" s="1"/>
      <c r="X48" s="1"/>
      <c r="Y48" s="1"/>
      <c r="Z48" s="1"/>
    </row>
    <row r="49" spans="1:26" x14ac:dyDescent="0.2">
      <c r="A49" s="1"/>
      <c r="B49" s="10"/>
      <c r="C49" s="2"/>
      <c r="D49" s="1"/>
      <c r="E49" s="1"/>
      <c r="F49" s="1"/>
      <c r="G49" s="1"/>
      <c r="H49" s="1"/>
      <c r="I49" s="1"/>
      <c r="J49" s="1"/>
      <c r="K49" s="1"/>
      <c r="L49" s="1"/>
      <c r="M49" s="1"/>
      <c r="N49" s="1"/>
      <c r="O49" s="1"/>
      <c r="P49" s="1"/>
      <c r="Q49" s="1"/>
      <c r="R49" s="1"/>
      <c r="S49" s="1"/>
      <c r="T49" s="1"/>
      <c r="U49" s="1"/>
      <c r="V49" s="1"/>
      <c r="W49" s="1"/>
      <c r="X49" s="1"/>
      <c r="Y49" s="1"/>
      <c r="Z49" s="1"/>
    </row>
    <row r="50" spans="1:26" x14ac:dyDescent="0.2">
      <c r="A50" s="1"/>
      <c r="B50" s="10"/>
      <c r="C50" s="2"/>
      <c r="D50" s="1"/>
      <c r="E50" s="1"/>
      <c r="F50" s="1"/>
      <c r="G50" s="1"/>
      <c r="H50" s="1"/>
      <c r="I50" s="1"/>
      <c r="J50" s="1"/>
      <c r="K50" s="1"/>
      <c r="L50" s="1"/>
      <c r="M50" s="1"/>
      <c r="N50" s="1"/>
      <c r="O50" s="1"/>
      <c r="P50" s="1"/>
      <c r="Q50" s="1"/>
      <c r="R50" s="1"/>
      <c r="S50" s="1"/>
      <c r="T50" s="1"/>
      <c r="U50" s="1"/>
      <c r="V50" s="1"/>
      <c r="W50" s="1"/>
      <c r="X50" s="1"/>
      <c r="Y50" s="1"/>
      <c r="Z50" s="1"/>
    </row>
    <row r="51" spans="1:26" x14ac:dyDescent="0.2">
      <c r="A51" s="1"/>
      <c r="B51" s="10"/>
      <c r="C51" s="2"/>
      <c r="D51" s="1"/>
      <c r="E51" s="1"/>
      <c r="F51" s="1"/>
      <c r="G51" s="1"/>
      <c r="H51" s="1"/>
      <c r="I51" s="1"/>
      <c r="J51" s="1"/>
      <c r="K51" s="1"/>
      <c r="L51" s="1"/>
      <c r="M51" s="1"/>
      <c r="N51" s="1"/>
      <c r="O51" s="1"/>
      <c r="P51" s="1"/>
      <c r="Q51" s="1"/>
      <c r="R51" s="1"/>
      <c r="S51" s="1"/>
      <c r="T51" s="1"/>
      <c r="U51" s="1"/>
      <c r="V51" s="1"/>
      <c r="W51" s="1"/>
      <c r="X51" s="1"/>
      <c r="Y51" s="1"/>
      <c r="Z51" s="1"/>
    </row>
    <row r="52" spans="1:26" x14ac:dyDescent="0.2">
      <c r="A52" s="1"/>
      <c r="B52" s="10"/>
      <c r="C52" s="2"/>
      <c r="D52" s="1"/>
      <c r="E52" s="1"/>
      <c r="F52" s="1"/>
      <c r="G52" s="1"/>
      <c r="H52" s="1"/>
      <c r="I52" s="1"/>
      <c r="J52" s="1"/>
      <c r="K52" s="1"/>
      <c r="L52" s="1"/>
      <c r="M52" s="1"/>
      <c r="N52" s="1"/>
      <c r="O52" s="1"/>
      <c r="P52" s="1"/>
      <c r="Q52" s="1"/>
      <c r="R52" s="1"/>
      <c r="S52" s="1"/>
      <c r="T52" s="1"/>
      <c r="U52" s="1"/>
      <c r="V52" s="1"/>
      <c r="W52" s="1"/>
      <c r="X52" s="1"/>
      <c r="Y52" s="1"/>
      <c r="Z52" s="1"/>
    </row>
    <row r="53" spans="1:26" x14ac:dyDescent="0.2">
      <c r="A53" s="1"/>
      <c r="B53" s="10"/>
      <c r="C53" s="2"/>
      <c r="D53" s="1"/>
      <c r="E53" s="1"/>
      <c r="F53" s="1"/>
      <c r="G53" s="1"/>
      <c r="H53" s="1"/>
      <c r="I53" s="1"/>
      <c r="J53" s="1"/>
      <c r="K53" s="1"/>
      <c r="L53" s="1"/>
      <c r="M53" s="1"/>
      <c r="N53" s="1"/>
      <c r="O53" s="1"/>
      <c r="P53" s="1"/>
      <c r="Q53" s="1"/>
      <c r="R53" s="1"/>
      <c r="S53" s="1"/>
      <c r="T53" s="1"/>
      <c r="U53" s="1"/>
      <c r="V53" s="1"/>
      <c r="W53" s="1"/>
      <c r="X53" s="1"/>
      <c r="Y53" s="1"/>
      <c r="Z53" s="1"/>
    </row>
    <row r="54" spans="1:26" x14ac:dyDescent="0.2">
      <c r="A54" s="1"/>
      <c r="B54" s="10"/>
      <c r="C54" s="2"/>
      <c r="D54" s="1"/>
      <c r="E54" s="1"/>
      <c r="F54" s="1"/>
      <c r="G54" s="1"/>
      <c r="H54" s="1"/>
      <c r="I54" s="1"/>
      <c r="J54" s="1"/>
      <c r="K54" s="1"/>
      <c r="L54" s="1"/>
      <c r="M54" s="1"/>
      <c r="N54" s="1"/>
      <c r="O54" s="1"/>
      <c r="P54" s="1"/>
      <c r="Q54" s="1"/>
      <c r="R54" s="1"/>
      <c r="S54" s="1"/>
      <c r="T54" s="1"/>
      <c r="U54" s="1"/>
      <c r="V54" s="1"/>
      <c r="W54" s="1"/>
      <c r="X54" s="1"/>
      <c r="Y54" s="1"/>
      <c r="Z54" s="1"/>
    </row>
    <row r="55" spans="1:26" x14ac:dyDescent="0.2">
      <c r="A55" s="1"/>
      <c r="B55" s="10"/>
      <c r="C55" s="2"/>
      <c r="D55" s="1"/>
      <c r="E55" s="1"/>
      <c r="F55" s="1"/>
      <c r="G55" s="1"/>
      <c r="H55" s="1"/>
      <c r="I55" s="1"/>
      <c r="J55" s="1"/>
      <c r="K55" s="1"/>
      <c r="L55" s="1"/>
      <c r="M55" s="1"/>
      <c r="N55" s="1"/>
      <c r="O55" s="1"/>
      <c r="P55" s="1"/>
      <c r="Q55" s="1"/>
      <c r="R55" s="1"/>
      <c r="S55" s="1"/>
      <c r="T55" s="1"/>
      <c r="U55" s="1"/>
      <c r="V55" s="1"/>
      <c r="W55" s="1"/>
      <c r="X55" s="1"/>
      <c r="Y55" s="1"/>
      <c r="Z55" s="1"/>
    </row>
    <row r="56" spans="1:26" x14ac:dyDescent="0.2">
      <c r="A56" s="1"/>
      <c r="B56" s="10"/>
      <c r="C56" s="2"/>
      <c r="D56" s="1"/>
      <c r="E56" s="1"/>
      <c r="F56" s="1"/>
      <c r="G56" s="1"/>
      <c r="H56" s="1"/>
      <c r="I56" s="1"/>
      <c r="J56" s="1"/>
      <c r="K56" s="1"/>
      <c r="L56" s="1"/>
      <c r="M56" s="1"/>
      <c r="N56" s="1"/>
      <c r="O56" s="1"/>
      <c r="P56" s="1"/>
      <c r="Q56" s="1"/>
      <c r="R56" s="1"/>
      <c r="S56" s="1"/>
      <c r="T56" s="1"/>
      <c r="U56" s="1"/>
      <c r="V56" s="1"/>
      <c r="W56" s="1"/>
      <c r="X56" s="1"/>
      <c r="Y56" s="1"/>
      <c r="Z56" s="1"/>
    </row>
    <row r="57" spans="1:26" x14ac:dyDescent="0.2">
      <c r="A57" s="1"/>
      <c r="B57" s="10"/>
      <c r="C57" s="2"/>
      <c r="D57" s="1"/>
      <c r="E57" s="1"/>
      <c r="F57" s="1"/>
      <c r="G57" s="1"/>
      <c r="H57" s="1"/>
      <c r="I57" s="1"/>
      <c r="J57" s="1"/>
      <c r="K57" s="1"/>
      <c r="L57" s="1"/>
      <c r="M57" s="1"/>
      <c r="N57" s="1"/>
      <c r="O57" s="1"/>
      <c r="P57" s="1"/>
      <c r="Q57" s="1"/>
      <c r="R57" s="1"/>
      <c r="S57" s="1"/>
      <c r="T57" s="1"/>
      <c r="U57" s="1"/>
      <c r="V57" s="1"/>
      <c r="W57" s="1"/>
      <c r="X57" s="1"/>
      <c r="Y57" s="1"/>
      <c r="Z57" s="1"/>
    </row>
    <row r="58" spans="1:26" x14ac:dyDescent="0.2">
      <c r="A58" s="1"/>
      <c r="B58" s="10"/>
      <c r="C58" s="2"/>
      <c r="D58" s="1"/>
      <c r="E58" s="1"/>
      <c r="F58" s="1"/>
      <c r="G58" s="1"/>
      <c r="H58" s="1"/>
      <c r="I58" s="1"/>
      <c r="J58" s="1"/>
      <c r="K58" s="1"/>
      <c r="L58" s="1"/>
      <c r="M58" s="1"/>
      <c r="N58" s="1"/>
      <c r="O58" s="1"/>
      <c r="P58" s="1"/>
      <c r="Q58" s="1"/>
      <c r="R58" s="1"/>
      <c r="S58" s="1"/>
      <c r="T58" s="1"/>
      <c r="U58" s="1"/>
      <c r="V58" s="1"/>
      <c r="W58" s="1"/>
      <c r="X58" s="1"/>
      <c r="Y58" s="1"/>
      <c r="Z58" s="1"/>
    </row>
    <row r="59" spans="1:26" x14ac:dyDescent="0.2">
      <c r="A59" s="1"/>
      <c r="B59" s="1"/>
      <c r="C59" s="2"/>
      <c r="D59" s="1"/>
      <c r="E59" s="1"/>
      <c r="F59" s="1"/>
      <c r="G59" s="1"/>
      <c r="H59" s="1"/>
      <c r="I59" s="1"/>
      <c r="J59" s="1"/>
      <c r="K59" s="1"/>
      <c r="L59" s="1"/>
      <c r="M59" s="1"/>
      <c r="N59" s="1"/>
      <c r="O59" s="1"/>
      <c r="P59" s="1"/>
      <c r="Q59" s="1"/>
      <c r="R59" s="1"/>
      <c r="S59" s="1"/>
      <c r="T59" s="1"/>
      <c r="U59" s="1"/>
      <c r="V59" s="1"/>
      <c r="W59" s="1"/>
      <c r="X59" s="1"/>
      <c r="Y59" s="1"/>
      <c r="Z59" s="1"/>
    </row>
    <row r="60" spans="1:26" x14ac:dyDescent="0.2">
      <c r="A60" s="1"/>
      <c r="B60" s="1"/>
      <c r="C60" s="2"/>
      <c r="D60" s="1"/>
      <c r="E60" s="1"/>
      <c r="F60" s="1"/>
      <c r="G60" s="1"/>
      <c r="H60" s="1"/>
      <c r="I60" s="1"/>
      <c r="J60" s="1"/>
      <c r="K60" s="1"/>
      <c r="L60" s="1"/>
      <c r="M60" s="1"/>
      <c r="N60" s="1"/>
      <c r="O60" s="1"/>
      <c r="P60" s="1"/>
      <c r="Q60" s="1"/>
      <c r="R60" s="1"/>
      <c r="S60" s="1"/>
      <c r="T60" s="1"/>
      <c r="U60" s="1"/>
      <c r="V60" s="1"/>
      <c r="W60" s="1"/>
      <c r="X60" s="1"/>
      <c r="Y60" s="1"/>
      <c r="Z60" s="1"/>
    </row>
    <row r="61" spans="1:26" ht="16" x14ac:dyDescent="0.2">
      <c r="A61" s="1"/>
      <c r="B61" s="1"/>
      <c r="C61" s="2"/>
      <c r="D61" s="1"/>
      <c r="E61" s="1"/>
      <c r="F61" s="1"/>
      <c r="G61" s="1"/>
      <c r="H61" s="1"/>
      <c r="I61" s="1"/>
      <c r="J61" s="1"/>
      <c r="K61" s="1"/>
      <c r="L61" s="1"/>
      <c r="M61" s="1"/>
      <c r="N61" s="1"/>
      <c r="O61" s="1"/>
      <c r="P61" s="1"/>
      <c r="Q61" s="1"/>
      <c r="R61" s="1"/>
      <c r="S61" s="1"/>
      <c r="T61" s="1"/>
      <c r="U61" s="1"/>
      <c r="V61" s="1"/>
      <c r="W61" s="1"/>
      <c r="X61" s="1"/>
      <c r="Y61" s="1"/>
      <c r="Z61" s="1"/>
    </row>
    <row r="62" spans="1:26" ht="16" x14ac:dyDescent="0.2">
      <c r="A62" s="1"/>
      <c r="B62" s="1"/>
      <c r="C62" s="2"/>
      <c r="D62" s="1"/>
      <c r="E62" s="1"/>
      <c r="F62" s="1"/>
      <c r="G62" s="1"/>
      <c r="H62" s="1"/>
      <c r="I62" s="1"/>
      <c r="J62" s="1"/>
      <c r="K62" s="1"/>
      <c r="L62" s="1"/>
      <c r="M62" s="1"/>
      <c r="N62" s="1"/>
      <c r="O62" s="1"/>
      <c r="P62" s="1"/>
      <c r="Q62" s="1"/>
      <c r="R62" s="1"/>
      <c r="S62" s="1"/>
      <c r="T62" s="1"/>
      <c r="U62" s="1"/>
      <c r="V62" s="1"/>
      <c r="W62" s="1"/>
      <c r="X62" s="1"/>
      <c r="Y62" s="1"/>
      <c r="Z62" s="1"/>
    </row>
    <row r="63" spans="1:26" ht="16" x14ac:dyDescent="0.2">
      <c r="A63" s="1"/>
      <c r="B63" s="1"/>
      <c r="C63" s="2"/>
      <c r="D63" s="1"/>
      <c r="E63" s="1"/>
      <c r="F63" s="1"/>
      <c r="G63" s="1"/>
      <c r="H63" s="1"/>
      <c r="I63" s="1"/>
      <c r="J63" s="1"/>
      <c r="K63" s="1"/>
      <c r="L63" s="1"/>
      <c r="M63" s="1"/>
      <c r="N63" s="1"/>
      <c r="O63" s="1"/>
      <c r="P63" s="1"/>
      <c r="Q63" s="1"/>
      <c r="R63" s="1"/>
      <c r="S63" s="1"/>
      <c r="T63" s="1"/>
      <c r="U63" s="1"/>
      <c r="V63" s="1"/>
      <c r="W63" s="1"/>
      <c r="X63" s="1"/>
      <c r="Y63" s="1"/>
      <c r="Z63" s="1"/>
    </row>
    <row r="64" spans="1:26" ht="16" x14ac:dyDescent="0.2">
      <c r="A64" s="1"/>
      <c r="B64" s="1"/>
      <c r="C64" s="2"/>
      <c r="D64" s="1"/>
      <c r="E64" s="1"/>
      <c r="F64" s="1"/>
      <c r="G64" s="1"/>
      <c r="H64" s="1"/>
      <c r="I64" s="1"/>
      <c r="J64" s="1"/>
      <c r="K64" s="1"/>
      <c r="L64" s="1"/>
      <c r="M64" s="1"/>
      <c r="N64" s="1"/>
      <c r="O64" s="1"/>
      <c r="P64" s="1"/>
      <c r="Q64" s="1"/>
      <c r="R64" s="1"/>
      <c r="S64" s="1"/>
      <c r="T64" s="1"/>
      <c r="U64" s="1"/>
      <c r="V64" s="1"/>
      <c r="W64" s="1"/>
      <c r="X64" s="1"/>
      <c r="Y64" s="1"/>
      <c r="Z64" s="1"/>
    </row>
    <row r="65" spans="1:26" ht="16" x14ac:dyDescent="0.2">
      <c r="A65" s="1"/>
      <c r="B65" s="1"/>
      <c r="C65" s="2"/>
      <c r="D65" s="1"/>
      <c r="E65" s="1"/>
      <c r="F65" s="1"/>
      <c r="G65" s="1"/>
      <c r="H65" s="1"/>
      <c r="I65" s="1"/>
      <c r="J65" s="1"/>
      <c r="K65" s="1"/>
      <c r="L65" s="1"/>
      <c r="M65" s="1"/>
      <c r="N65" s="1"/>
      <c r="O65" s="1"/>
      <c r="P65" s="1"/>
      <c r="Q65" s="1"/>
      <c r="R65" s="1"/>
      <c r="S65" s="1"/>
      <c r="T65" s="1"/>
      <c r="U65" s="1"/>
      <c r="V65" s="1"/>
      <c r="W65" s="1"/>
      <c r="X65" s="1"/>
      <c r="Y65" s="1"/>
      <c r="Z65" s="1"/>
    </row>
    <row r="66" spans="1:26" ht="16" x14ac:dyDescent="0.2">
      <c r="A66" s="1"/>
      <c r="B66" s="1"/>
      <c r="C66" s="2"/>
      <c r="D66" s="1"/>
      <c r="E66" s="1"/>
      <c r="F66" s="1"/>
      <c r="G66" s="1"/>
      <c r="H66" s="1"/>
      <c r="I66" s="1"/>
      <c r="J66" s="1"/>
      <c r="K66" s="1"/>
      <c r="L66" s="1"/>
      <c r="M66" s="1"/>
      <c r="N66" s="1"/>
      <c r="O66" s="1"/>
      <c r="P66" s="1"/>
      <c r="Q66" s="1"/>
      <c r="R66" s="1"/>
      <c r="S66" s="1"/>
      <c r="T66" s="1"/>
      <c r="U66" s="1"/>
      <c r="V66" s="1"/>
      <c r="W66" s="1"/>
      <c r="X66" s="1"/>
      <c r="Y66" s="1"/>
      <c r="Z66" s="1"/>
    </row>
    <row r="67" spans="1:26" ht="16" x14ac:dyDescent="0.2">
      <c r="A67" s="1"/>
      <c r="B67" s="1"/>
      <c r="C67" s="2"/>
      <c r="D67" s="1"/>
      <c r="E67" s="1"/>
      <c r="F67" s="1"/>
      <c r="G67" s="1"/>
      <c r="H67" s="1"/>
      <c r="I67" s="1"/>
      <c r="J67" s="1"/>
      <c r="K67" s="1"/>
      <c r="L67" s="1"/>
      <c r="M67" s="1"/>
      <c r="N67" s="1"/>
      <c r="O67" s="1"/>
      <c r="P67" s="1"/>
      <c r="Q67" s="1"/>
      <c r="R67" s="1"/>
      <c r="S67" s="1"/>
      <c r="T67" s="1"/>
      <c r="U67" s="1"/>
      <c r="V67" s="1"/>
      <c r="W67" s="1"/>
      <c r="X67" s="1"/>
      <c r="Y67" s="1"/>
      <c r="Z67" s="1"/>
    </row>
    <row r="68" spans="1:26" ht="16" x14ac:dyDescent="0.2">
      <c r="A68" s="1"/>
      <c r="B68" s="1"/>
      <c r="C68" s="2"/>
      <c r="D68" s="1"/>
      <c r="E68" s="1"/>
      <c r="F68" s="1"/>
      <c r="G68" s="1"/>
      <c r="H68" s="1"/>
      <c r="I68" s="1"/>
      <c r="J68" s="1"/>
      <c r="K68" s="1"/>
      <c r="L68" s="1"/>
      <c r="M68" s="1"/>
      <c r="N68" s="1"/>
      <c r="O68" s="1"/>
      <c r="P68" s="1"/>
      <c r="Q68" s="1"/>
      <c r="R68" s="1"/>
      <c r="S68" s="1"/>
      <c r="T68" s="1"/>
      <c r="U68" s="1"/>
      <c r="V68" s="1"/>
      <c r="W68" s="1"/>
      <c r="X68" s="1"/>
      <c r="Y68" s="1"/>
      <c r="Z68" s="1"/>
    </row>
    <row r="69" spans="1:26" ht="16" x14ac:dyDescent="0.2">
      <c r="A69" s="1"/>
      <c r="B69" s="1"/>
      <c r="C69" s="2"/>
      <c r="D69" s="1"/>
      <c r="E69" s="1"/>
      <c r="F69" s="1"/>
      <c r="G69" s="1"/>
      <c r="H69" s="1"/>
      <c r="I69" s="1"/>
      <c r="J69" s="1"/>
      <c r="K69" s="1"/>
      <c r="L69" s="1"/>
      <c r="M69" s="1"/>
      <c r="N69" s="1"/>
      <c r="O69" s="1"/>
      <c r="P69" s="1"/>
      <c r="Q69" s="1"/>
      <c r="R69" s="1"/>
      <c r="S69" s="1"/>
      <c r="T69" s="1"/>
      <c r="U69" s="1"/>
      <c r="V69" s="1"/>
      <c r="W69" s="1"/>
      <c r="X69" s="1"/>
      <c r="Y69" s="1"/>
      <c r="Z69" s="1"/>
    </row>
    <row r="70" spans="1:26" ht="16" x14ac:dyDescent="0.2">
      <c r="A70" s="1"/>
      <c r="B70" s="1"/>
      <c r="C70" s="2"/>
      <c r="D70" s="1"/>
      <c r="E70" s="1"/>
      <c r="F70" s="1"/>
      <c r="G70" s="1"/>
      <c r="H70" s="1"/>
      <c r="I70" s="1"/>
      <c r="J70" s="1"/>
      <c r="K70" s="1"/>
      <c r="L70" s="1"/>
      <c r="M70" s="1"/>
      <c r="N70" s="1"/>
      <c r="O70" s="1"/>
      <c r="P70" s="1"/>
      <c r="Q70" s="1"/>
      <c r="R70" s="1"/>
      <c r="S70" s="1"/>
      <c r="T70" s="1"/>
      <c r="U70" s="1"/>
      <c r="V70" s="1"/>
      <c r="W70" s="1"/>
      <c r="X70" s="1"/>
      <c r="Y70" s="1"/>
      <c r="Z70" s="1"/>
    </row>
    <row r="71" spans="1:26" ht="16" x14ac:dyDescent="0.2">
      <c r="A71" s="1"/>
      <c r="B71" s="1"/>
      <c r="C71" s="2"/>
      <c r="D71" s="1"/>
      <c r="E71" s="1"/>
      <c r="F71" s="1"/>
      <c r="G71" s="1"/>
      <c r="H71" s="1"/>
      <c r="I71" s="1"/>
      <c r="J71" s="1"/>
      <c r="K71" s="1"/>
      <c r="L71" s="1"/>
      <c r="M71" s="1"/>
      <c r="N71" s="1"/>
      <c r="O71" s="1"/>
      <c r="P71" s="1"/>
      <c r="Q71" s="1"/>
      <c r="R71" s="1"/>
      <c r="S71" s="1"/>
      <c r="T71" s="1"/>
      <c r="U71" s="1"/>
      <c r="V71" s="1"/>
      <c r="W71" s="1"/>
      <c r="X71" s="1"/>
      <c r="Y71" s="1"/>
      <c r="Z71" s="1"/>
    </row>
    <row r="72" spans="1:26" ht="16" x14ac:dyDescent="0.2">
      <c r="A72" s="1"/>
      <c r="B72" s="1"/>
      <c r="C72" s="2"/>
      <c r="D72" s="1"/>
      <c r="E72" s="1"/>
      <c r="F72" s="1"/>
      <c r="G72" s="1"/>
      <c r="H72" s="1"/>
      <c r="I72" s="1"/>
      <c r="J72" s="1"/>
      <c r="K72" s="1"/>
      <c r="L72" s="1"/>
      <c r="M72" s="1"/>
      <c r="N72" s="1"/>
      <c r="O72" s="1"/>
      <c r="P72" s="1"/>
      <c r="Q72" s="1"/>
      <c r="R72" s="1"/>
      <c r="S72" s="1"/>
      <c r="T72" s="1"/>
      <c r="U72" s="1"/>
      <c r="V72" s="1"/>
      <c r="W72" s="1"/>
      <c r="X72" s="1"/>
      <c r="Y72" s="1"/>
      <c r="Z72" s="1"/>
    </row>
    <row r="73" spans="1:26" ht="16" x14ac:dyDescent="0.2">
      <c r="A73" s="1"/>
      <c r="B73" s="1"/>
      <c r="C73" s="2"/>
      <c r="D73" s="1"/>
      <c r="E73" s="1"/>
      <c r="F73" s="1"/>
      <c r="G73" s="1"/>
      <c r="H73" s="1"/>
      <c r="I73" s="1"/>
      <c r="J73" s="1"/>
      <c r="K73" s="1"/>
      <c r="L73" s="1"/>
      <c r="M73" s="1"/>
      <c r="N73" s="1"/>
      <c r="O73" s="1"/>
      <c r="P73" s="1"/>
      <c r="Q73" s="1"/>
      <c r="R73" s="1"/>
      <c r="S73" s="1"/>
      <c r="T73" s="1"/>
      <c r="U73" s="1"/>
      <c r="V73" s="1"/>
      <c r="W73" s="1"/>
      <c r="X73" s="1"/>
      <c r="Y73" s="1"/>
      <c r="Z73" s="1"/>
    </row>
    <row r="74" spans="1:26" ht="16" x14ac:dyDescent="0.2">
      <c r="A74" s="1"/>
      <c r="B74" s="1"/>
      <c r="C74" s="2"/>
      <c r="D74" s="1"/>
      <c r="E74" s="1"/>
      <c r="F74" s="1"/>
      <c r="G74" s="1"/>
      <c r="H74" s="1"/>
      <c r="I74" s="1"/>
      <c r="J74" s="1"/>
      <c r="K74" s="1"/>
      <c r="L74" s="1"/>
      <c r="M74" s="1"/>
      <c r="N74" s="1"/>
      <c r="O74" s="1"/>
      <c r="P74" s="1"/>
      <c r="Q74" s="1"/>
      <c r="R74" s="1"/>
      <c r="S74" s="1"/>
      <c r="T74" s="1"/>
      <c r="U74" s="1"/>
      <c r="V74" s="1"/>
      <c r="W74" s="1"/>
      <c r="X74" s="1"/>
      <c r="Y74" s="1"/>
      <c r="Z74" s="1"/>
    </row>
    <row r="75" spans="1:26" ht="16" x14ac:dyDescent="0.2">
      <c r="A75" s="1"/>
      <c r="B75" s="1"/>
      <c r="C75" s="2"/>
      <c r="D75" s="1"/>
      <c r="E75" s="1"/>
      <c r="F75" s="1"/>
      <c r="G75" s="1"/>
      <c r="H75" s="1"/>
      <c r="I75" s="1"/>
      <c r="J75" s="1"/>
      <c r="K75" s="1"/>
      <c r="L75" s="1"/>
      <c r="M75" s="1"/>
      <c r="N75" s="1"/>
      <c r="O75" s="1"/>
      <c r="P75" s="1"/>
      <c r="Q75" s="1"/>
      <c r="R75" s="1"/>
      <c r="S75" s="1"/>
      <c r="T75" s="1"/>
      <c r="U75" s="1"/>
      <c r="V75" s="1"/>
      <c r="W75" s="1"/>
      <c r="X75" s="1"/>
      <c r="Y75" s="1"/>
      <c r="Z75" s="1"/>
    </row>
    <row r="76" spans="1:26" ht="16" x14ac:dyDescent="0.2">
      <c r="A76" s="1"/>
      <c r="B76" s="1"/>
      <c r="C76" s="2"/>
      <c r="D76" s="1"/>
      <c r="E76" s="1"/>
      <c r="F76" s="1"/>
      <c r="G76" s="1"/>
      <c r="H76" s="1"/>
      <c r="I76" s="1"/>
      <c r="J76" s="1"/>
      <c r="K76" s="1"/>
      <c r="L76" s="1"/>
      <c r="M76" s="1"/>
      <c r="N76" s="1"/>
      <c r="O76" s="1"/>
      <c r="P76" s="1"/>
      <c r="Q76" s="1"/>
      <c r="R76" s="1"/>
      <c r="S76" s="1"/>
      <c r="T76" s="1"/>
      <c r="U76" s="1"/>
      <c r="V76" s="1"/>
      <c r="W76" s="1"/>
      <c r="X76" s="1"/>
      <c r="Y76" s="1"/>
      <c r="Z76" s="1"/>
    </row>
    <row r="77" spans="1:26" ht="16" x14ac:dyDescent="0.2">
      <c r="A77" s="1"/>
      <c r="B77" s="1"/>
      <c r="C77" s="2"/>
      <c r="D77" s="1"/>
      <c r="E77" s="1"/>
      <c r="F77" s="1"/>
      <c r="G77" s="1"/>
      <c r="H77" s="1"/>
      <c r="I77" s="1"/>
      <c r="J77" s="1"/>
      <c r="K77" s="1"/>
      <c r="L77" s="1"/>
      <c r="M77" s="1"/>
      <c r="N77" s="1"/>
      <c r="O77" s="1"/>
      <c r="P77" s="1"/>
      <c r="Q77" s="1"/>
      <c r="R77" s="1"/>
      <c r="S77" s="1"/>
      <c r="T77" s="1"/>
      <c r="U77" s="1"/>
      <c r="V77" s="1"/>
      <c r="W77" s="1"/>
      <c r="X77" s="1"/>
      <c r="Y77" s="1"/>
      <c r="Z77" s="1"/>
    </row>
    <row r="78" spans="1:26" ht="16" x14ac:dyDescent="0.2">
      <c r="A78" s="1"/>
      <c r="B78" s="1"/>
      <c r="C78" s="2"/>
      <c r="D78" s="1"/>
      <c r="E78" s="1"/>
      <c r="F78" s="1"/>
      <c r="G78" s="1"/>
      <c r="H78" s="1"/>
      <c r="I78" s="1"/>
      <c r="J78" s="1"/>
      <c r="K78" s="1"/>
      <c r="L78" s="1"/>
      <c r="M78" s="1"/>
      <c r="N78" s="1"/>
      <c r="O78" s="1"/>
      <c r="P78" s="1"/>
      <c r="Q78" s="1"/>
      <c r="R78" s="1"/>
      <c r="S78" s="1"/>
      <c r="T78" s="1"/>
      <c r="U78" s="1"/>
      <c r="V78" s="1"/>
      <c r="W78" s="1"/>
      <c r="X78" s="1"/>
      <c r="Y78" s="1"/>
      <c r="Z78" s="1"/>
    </row>
    <row r="79" spans="1:26" ht="16" x14ac:dyDescent="0.2">
      <c r="A79" s="1"/>
      <c r="B79" s="1"/>
      <c r="C79" s="2"/>
      <c r="D79" s="1"/>
      <c r="E79" s="1"/>
      <c r="F79" s="1"/>
      <c r="G79" s="1"/>
      <c r="H79" s="1"/>
      <c r="I79" s="1"/>
      <c r="J79" s="1"/>
      <c r="K79" s="1"/>
      <c r="L79" s="1"/>
      <c r="M79" s="1"/>
      <c r="N79" s="1"/>
      <c r="O79" s="1"/>
      <c r="P79" s="1"/>
      <c r="Q79" s="1"/>
      <c r="R79" s="1"/>
      <c r="S79" s="1"/>
      <c r="T79" s="1"/>
      <c r="U79" s="1"/>
      <c r="V79" s="1"/>
      <c r="W79" s="1"/>
      <c r="X79" s="1"/>
      <c r="Y79" s="1"/>
      <c r="Z79" s="1"/>
    </row>
    <row r="80" spans="1:26" ht="16" x14ac:dyDescent="0.2">
      <c r="A80" s="1"/>
      <c r="B80" s="1"/>
      <c r="C80" s="2"/>
      <c r="D80" s="1"/>
      <c r="E80" s="1"/>
      <c r="F80" s="1"/>
      <c r="G80" s="1"/>
      <c r="H80" s="1"/>
      <c r="I80" s="1"/>
      <c r="J80" s="1"/>
      <c r="K80" s="1"/>
      <c r="L80" s="1"/>
      <c r="M80" s="1"/>
      <c r="N80" s="1"/>
      <c r="O80" s="1"/>
      <c r="P80" s="1"/>
      <c r="Q80" s="1"/>
      <c r="R80" s="1"/>
      <c r="S80" s="1"/>
      <c r="T80" s="1"/>
      <c r="U80" s="1"/>
      <c r="V80" s="1"/>
      <c r="W80" s="1"/>
      <c r="X80" s="1"/>
      <c r="Y80" s="1"/>
      <c r="Z80" s="1"/>
    </row>
    <row r="81" spans="1:26" ht="16" x14ac:dyDescent="0.2">
      <c r="A81" s="1"/>
      <c r="B81" s="1"/>
      <c r="C81" s="2"/>
      <c r="D81" s="1"/>
      <c r="E81" s="1"/>
      <c r="F81" s="1"/>
      <c r="G81" s="1"/>
      <c r="H81" s="1"/>
      <c r="I81" s="1"/>
      <c r="J81" s="1"/>
      <c r="K81" s="1"/>
      <c r="L81" s="1"/>
      <c r="M81" s="1"/>
      <c r="N81" s="1"/>
      <c r="O81" s="1"/>
      <c r="P81" s="1"/>
      <c r="Q81" s="1"/>
      <c r="R81" s="1"/>
      <c r="S81" s="1"/>
      <c r="T81" s="1"/>
      <c r="U81" s="1"/>
      <c r="V81" s="1"/>
      <c r="W81" s="1"/>
      <c r="X81" s="1"/>
      <c r="Y81" s="1"/>
      <c r="Z81" s="1"/>
    </row>
    <row r="82" spans="1:26" ht="16" x14ac:dyDescent="0.2">
      <c r="A82" s="1"/>
      <c r="B82" s="1"/>
      <c r="C82" s="2"/>
      <c r="D82" s="1"/>
      <c r="E82" s="1"/>
      <c r="F82" s="1"/>
      <c r="G82" s="1"/>
      <c r="H82" s="1"/>
      <c r="I82" s="1"/>
      <c r="J82" s="1"/>
      <c r="K82" s="1"/>
      <c r="L82" s="1"/>
      <c r="M82" s="1"/>
      <c r="N82" s="1"/>
      <c r="O82" s="1"/>
      <c r="P82" s="1"/>
      <c r="Q82" s="1"/>
      <c r="R82" s="1"/>
      <c r="S82" s="1"/>
      <c r="T82" s="1"/>
      <c r="U82" s="1"/>
      <c r="V82" s="1"/>
      <c r="W82" s="1"/>
      <c r="X82" s="1"/>
      <c r="Y82" s="1"/>
      <c r="Z82" s="1"/>
    </row>
    <row r="83" spans="1:26" ht="16" x14ac:dyDescent="0.2">
      <c r="A83" s="1"/>
      <c r="B83" s="1"/>
      <c r="C83" s="2"/>
      <c r="D83" s="1"/>
      <c r="E83" s="1"/>
      <c r="F83" s="1"/>
      <c r="G83" s="1"/>
      <c r="H83" s="1"/>
      <c r="I83" s="1"/>
      <c r="J83" s="1"/>
      <c r="K83" s="1"/>
      <c r="L83" s="1"/>
      <c r="M83" s="1"/>
      <c r="N83" s="1"/>
      <c r="O83" s="1"/>
      <c r="P83" s="1"/>
      <c r="Q83" s="1"/>
      <c r="R83" s="1"/>
      <c r="S83" s="1"/>
      <c r="T83" s="1"/>
      <c r="U83" s="1"/>
      <c r="V83" s="1"/>
      <c r="W83" s="1"/>
      <c r="X83" s="1"/>
      <c r="Y83" s="1"/>
      <c r="Z83" s="1"/>
    </row>
    <row r="84" spans="1:26" ht="16" x14ac:dyDescent="0.2">
      <c r="A84" s="1"/>
      <c r="B84" s="1"/>
      <c r="C84" s="2"/>
      <c r="D84" s="1"/>
      <c r="E84" s="1"/>
      <c r="F84" s="1"/>
      <c r="G84" s="1"/>
      <c r="H84" s="1"/>
      <c r="I84" s="1"/>
      <c r="J84" s="1"/>
      <c r="K84" s="1"/>
      <c r="L84" s="1"/>
      <c r="M84" s="1"/>
      <c r="N84" s="1"/>
      <c r="O84" s="1"/>
      <c r="P84" s="1"/>
      <c r="Q84" s="1"/>
      <c r="R84" s="1"/>
      <c r="S84" s="1"/>
      <c r="T84" s="1"/>
      <c r="U84" s="1"/>
      <c r="V84" s="1"/>
      <c r="W84" s="1"/>
      <c r="X84" s="1"/>
      <c r="Y84" s="1"/>
      <c r="Z84" s="1"/>
    </row>
    <row r="85" spans="1:26" ht="16" x14ac:dyDescent="0.2">
      <c r="A85" s="1"/>
      <c r="B85" s="1"/>
      <c r="C85" s="2"/>
      <c r="D85" s="1"/>
      <c r="E85" s="1"/>
      <c r="F85" s="1"/>
      <c r="G85" s="1"/>
      <c r="H85" s="1"/>
      <c r="I85" s="1"/>
      <c r="J85" s="1"/>
      <c r="K85" s="1"/>
      <c r="L85" s="1"/>
      <c r="M85" s="1"/>
      <c r="N85" s="1"/>
      <c r="O85" s="1"/>
      <c r="P85" s="1"/>
      <c r="Q85" s="1"/>
      <c r="R85" s="1"/>
      <c r="S85" s="1"/>
      <c r="T85" s="1"/>
      <c r="U85" s="1"/>
      <c r="V85" s="1"/>
      <c r="W85" s="1"/>
      <c r="X85" s="1"/>
      <c r="Y85" s="1"/>
      <c r="Z85" s="1"/>
    </row>
    <row r="86" spans="1:26" ht="16" x14ac:dyDescent="0.2">
      <c r="A86" s="1"/>
      <c r="B86" s="1"/>
      <c r="C86" s="2"/>
      <c r="D86" s="1"/>
      <c r="E86" s="1"/>
      <c r="F86" s="1"/>
      <c r="G86" s="1"/>
      <c r="H86" s="1"/>
      <c r="I86" s="1"/>
      <c r="J86" s="1"/>
      <c r="K86" s="1"/>
      <c r="L86" s="1"/>
      <c r="M86" s="1"/>
      <c r="N86" s="1"/>
      <c r="O86" s="1"/>
      <c r="P86" s="1"/>
      <c r="Q86" s="1"/>
      <c r="R86" s="1"/>
      <c r="S86" s="1"/>
      <c r="T86" s="1"/>
      <c r="U86" s="1"/>
      <c r="V86" s="1"/>
      <c r="W86" s="1"/>
      <c r="X86" s="1"/>
      <c r="Y86" s="1"/>
      <c r="Z86" s="1"/>
    </row>
    <row r="87" spans="1:26" ht="16" x14ac:dyDescent="0.2">
      <c r="A87" s="1"/>
      <c r="B87" s="1"/>
      <c r="C87" s="2"/>
      <c r="D87" s="1"/>
      <c r="E87" s="1"/>
      <c r="F87" s="1"/>
      <c r="G87" s="1"/>
      <c r="H87" s="1"/>
      <c r="I87" s="1"/>
      <c r="J87" s="1"/>
      <c r="K87" s="1"/>
      <c r="L87" s="1"/>
      <c r="M87" s="1"/>
      <c r="N87" s="1"/>
      <c r="O87" s="1"/>
      <c r="P87" s="1"/>
      <c r="Q87" s="1"/>
      <c r="R87" s="1"/>
      <c r="S87" s="1"/>
      <c r="T87" s="1"/>
      <c r="U87" s="1"/>
      <c r="V87" s="1"/>
      <c r="W87" s="1"/>
      <c r="X87" s="1"/>
      <c r="Y87" s="1"/>
      <c r="Z87" s="1"/>
    </row>
    <row r="88" spans="1:26" ht="16" x14ac:dyDescent="0.2">
      <c r="A88" s="1"/>
      <c r="B88" s="1"/>
      <c r="C88" s="2"/>
      <c r="D88" s="1"/>
      <c r="E88" s="1"/>
      <c r="F88" s="1"/>
      <c r="G88" s="1"/>
      <c r="H88" s="1"/>
      <c r="I88" s="1"/>
      <c r="J88" s="1"/>
      <c r="K88" s="1"/>
      <c r="L88" s="1"/>
      <c r="M88" s="1"/>
      <c r="N88" s="1"/>
      <c r="O88" s="1"/>
      <c r="P88" s="1"/>
      <c r="Q88" s="1"/>
      <c r="R88" s="1"/>
      <c r="S88" s="1"/>
      <c r="T88" s="1"/>
      <c r="U88" s="1"/>
      <c r="V88" s="1"/>
      <c r="W88" s="1"/>
      <c r="X88" s="1"/>
      <c r="Y88" s="1"/>
      <c r="Z88" s="1"/>
    </row>
    <row r="89" spans="1:26" ht="16" x14ac:dyDescent="0.2">
      <c r="A89" s="1"/>
      <c r="B89" s="1"/>
      <c r="C89" s="2"/>
      <c r="D89" s="1"/>
      <c r="E89" s="1"/>
      <c r="F89" s="1"/>
      <c r="G89" s="1"/>
      <c r="H89" s="1"/>
      <c r="I89" s="1"/>
      <c r="J89" s="1"/>
      <c r="K89" s="1"/>
      <c r="L89" s="1"/>
      <c r="M89" s="1"/>
      <c r="N89" s="1"/>
      <c r="O89" s="1"/>
      <c r="P89" s="1"/>
      <c r="Q89" s="1"/>
      <c r="R89" s="1"/>
      <c r="S89" s="1"/>
      <c r="T89" s="1"/>
      <c r="U89" s="1"/>
      <c r="V89" s="1"/>
      <c r="W89" s="1"/>
      <c r="X89" s="1"/>
      <c r="Y89" s="1"/>
      <c r="Z89" s="1"/>
    </row>
    <row r="90" spans="1:26" ht="16" x14ac:dyDescent="0.2">
      <c r="A90" s="1"/>
      <c r="B90" s="1"/>
      <c r="C90" s="2"/>
      <c r="D90" s="1"/>
      <c r="E90" s="1"/>
      <c r="F90" s="1"/>
      <c r="G90" s="1"/>
      <c r="H90" s="1"/>
      <c r="I90" s="1"/>
      <c r="J90" s="1"/>
      <c r="K90" s="1"/>
      <c r="L90" s="1"/>
      <c r="M90" s="1"/>
      <c r="N90" s="1"/>
      <c r="O90" s="1"/>
      <c r="P90" s="1"/>
      <c r="Q90" s="1"/>
      <c r="R90" s="1"/>
      <c r="S90" s="1"/>
      <c r="T90" s="1"/>
      <c r="U90" s="1"/>
      <c r="V90" s="1"/>
      <c r="W90" s="1"/>
      <c r="X90" s="1"/>
      <c r="Y90" s="1"/>
      <c r="Z90" s="1"/>
    </row>
    <row r="91" spans="1:26" ht="16" x14ac:dyDescent="0.2">
      <c r="A91" s="1"/>
      <c r="B91" s="1"/>
      <c r="C91" s="2"/>
      <c r="D91" s="1"/>
      <c r="E91" s="1"/>
      <c r="F91" s="1"/>
      <c r="G91" s="1"/>
      <c r="H91" s="1"/>
      <c r="I91" s="1"/>
      <c r="J91" s="1"/>
      <c r="K91" s="1"/>
      <c r="L91" s="1"/>
      <c r="M91" s="1"/>
      <c r="N91" s="1"/>
      <c r="O91" s="1"/>
      <c r="P91" s="1"/>
      <c r="Q91" s="1"/>
      <c r="R91" s="1"/>
      <c r="S91" s="1"/>
      <c r="T91" s="1"/>
      <c r="U91" s="1"/>
      <c r="V91" s="1"/>
      <c r="W91" s="1"/>
      <c r="X91" s="1"/>
      <c r="Y91" s="1"/>
      <c r="Z91" s="1"/>
    </row>
    <row r="92" spans="1:26" ht="16" x14ac:dyDescent="0.2">
      <c r="A92" s="1"/>
      <c r="B92" s="1"/>
      <c r="C92" s="2"/>
      <c r="D92" s="1"/>
      <c r="E92" s="1"/>
      <c r="F92" s="1"/>
      <c r="G92" s="1"/>
      <c r="H92" s="1"/>
      <c r="I92" s="1"/>
      <c r="J92" s="1"/>
      <c r="K92" s="1"/>
      <c r="L92" s="1"/>
      <c r="M92" s="1"/>
      <c r="N92" s="1"/>
      <c r="O92" s="1"/>
      <c r="P92" s="1"/>
      <c r="Q92" s="1"/>
      <c r="R92" s="1"/>
      <c r="S92" s="1"/>
      <c r="T92" s="1"/>
      <c r="U92" s="1"/>
      <c r="V92" s="1"/>
      <c r="W92" s="1"/>
      <c r="X92" s="1"/>
      <c r="Y92" s="1"/>
      <c r="Z92" s="1"/>
    </row>
    <row r="93" spans="1:26" ht="16" x14ac:dyDescent="0.2">
      <c r="A93" s="1"/>
      <c r="B93" s="1"/>
      <c r="C93" s="2"/>
      <c r="D93" s="1"/>
      <c r="E93" s="1"/>
      <c r="F93" s="1"/>
      <c r="G93" s="1"/>
      <c r="H93" s="1"/>
      <c r="I93" s="1"/>
      <c r="J93" s="1"/>
      <c r="K93" s="1"/>
      <c r="L93" s="1"/>
      <c r="M93" s="1"/>
      <c r="N93" s="1"/>
      <c r="O93" s="1"/>
      <c r="P93" s="1"/>
      <c r="Q93" s="1"/>
      <c r="R93" s="1"/>
      <c r="S93" s="1"/>
      <c r="T93" s="1"/>
      <c r="U93" s="1"/>
      <c r="V93" s="1"/>
      <c r="W93" s="1"/>
      <c r="X93" s="1"/>
      <c r="Y93" s="1"/>
      <c r="Z93" s="1"/>
    </row>
    <row r="94" spans="1:26" ht="16" x14ac:dyDescent="0.2">
      <c r="A94" s="1"/>
      <c r="B94" s="1"/>
      <c r="C94" s="2"/>
      <c r="D94" s="1"/>
      <c r="E94" s="1"/>
      <c r="F94" s="1"/>
      <c r="G94" s="1"/>
      <c r="H94" s="1"/>
      <c r="I94" s="1"/>
      <c r="J94" s="1"/>
      <c r="K94" s="1"/>
      <c r="L94" s="1"/>
      <c r="M94" s="1"/>
      <c r="N94" s="1"/>
      <c r="O94" s="1"/>
      <c r="P94" s="1"/>
      <c r="Q94" s="1"/>
      <c r="R94" s="1"/>
      <c r="S94" s="1"/>
      <c r="T94" s="1"/>
      <c r="U94" s="1"/>
      <c r="V94" s="1"/>
      <c r="W94" s="1"/>
      <c r="X94" s="1"/>
      <c r="Y94" s="1"/>
      <c r="Z94" s="1"/>
    </row>
    <row r="95" spans="1:26" ht="16" x14ac:dyDescent="0.2">
      <c r="A95" s="1"/>
      <c r="B95" s="1"/>
      <c r="C95" s="2"/>
      <c r="D95" s="1"/>
      <c r="E95" s="1"/>
      <c r="F95" s="1"/>
      <c r="G95" s="1"/>
      <c r="H95" s="1"/>
      <c r="I95" s="1"/>
      <c r="J95" s="1"/>
      <c r="K95" s="1"/>
      <c r="L95" s="1"/>
      <c r="M95" s="1"/>
      <c r="N95" s="1"/>
      <c r="O95" s="1"/>
      <c r="P95" s="1"/>
      <c r="Q95" s="1"/>
      <c r="R95" s="1"/>
      <c r="S95" s="1"/>
      <c r="T95" s="1"/>
      <c r="U95" s="1"/>
      <c r="V95" s="1"/>
      <c r="W95" s="1"/>
      <c r="X95" s="1"/>
      <c r="Y95" s="1"/>
      <c r="Z95" s="1"/>
    </row>
    <row r="96" spans="1:26" ht="16" x14ac:dyDescent="0.2">
      <c r="A96" s="1"/>
      <c r="B96" s="1"/>
      <c r="C96" s="2"/>
      <c r="D96" s="1"/>
      <c r="E96" s="1"/>
      <c r="F96" s="1"/>
      <c r="G96" s="1"/>
      <c r="H96" s="1"/>
      <c r="I96" s="1"/>
      <c r="J96" s="1"/>
      <c r="K96" s="1"/>
      <c r="L96" s="1"/>
      <c r="M96" s="1"/>
      <c r="N96" s="1"/>
      <c r="O96" s="1"/>
      <c r="P96" s="1"/>
      <c r="Q96" s="1"/>
      <c r="R96" s="1"/>
      <c r="S96" s="1"/>
      <c r="T96" s="1"/>
      <c r="U96" s="1"/>
      <c r="V96" s="1"/>
      <c r="W96" s="1"/>
      <c r="X96" s="1"/>
      <c r="Y96" s="1"/>
      <c r="Z96" s="1"/>
    </row>
    <row r="97" spans="1:26" ht="16" x14ac:dyDescent="0.2">
      <c r="A97" s="1"/>
      <c r="B97" s="1"/>
      <c r="C97" s="2"/>
      <c r="D97" s="1"/>
      <c r="E97" s="1"/>
      <c r="F97" s="1"/>
      <c r="G97" s="1"/>
      <c r="H97" s="1"/>
      <c r="I97" s="1"/>
      <c r="J97" s="1"/>
      <c r="K97" s="1"/>
      <c r="L97" s="1"/>
      <c r="M97" s="1"/>
      <c r="N97" s="1"/>
      <c r="O97" s="1"/>
      <c r="P97" s="1"/>
      <c r="Q97" s="1"/>
      <c r="R97" s="1"/>
      <c r="S97" s="1"/>
      <c r="T97" s="1"/>
      <c r="U97" s="1"/>
      <c r="V97" s="1"/>
      <c r="W97" s="1"/>
      <c r="X97" s="1"/>
      <c r="Y97" s="1"/>
      <c r="Z97" s="1"/>
    </row>
    <row r="98" spans="1:26" ht="16" x14ac:dyDescent="0.2">
      <c r="A98" s="1"/>
      <c r="B98" s="1"/>
      <c r="C98" s="2"/>
      <c r="D98" s="1"/>
      <c r="E98" s="1"/>
      <c r="F98" s="1"/>
      <c r="G98" s="1"/>
      <c r="H98" s="1"/>
      <c r="I98" s="1"/>
      <c r="J98" s="1"/>
      <c r="K98" s="1"/>
      <c r="L98" s="1"/>
      <c r="M98" s="1"/>
      <c r="N98" s="1"/>
      <c r="O98" s="1"/>
      <c r="P98" s="1"/>
      <c r="Q98" s="1"/>
      <c r="R98" s="1"/>
      <c r="S98" s="1"/>
      <c r="T98" s="1"/>
      <c r="U98" s="1"/>
      <c r="V98" s="1"/>
      <c r="W98" s="1"/>
      <c r="X98" s="1"/>
      <c r="Y98" s="1"/>
      <c r="Z98" s="1"/>
    </row>
    <row r="99" spans="1:26" ht="16" x14ac:dyDescent="0.2">
      <c r="A99" s="1"/>
      <c r="B99" s="1"/>
      <c r="C99" s="2"/>
      <c r="D99" s="1"/>
      <c r="E99" s="1"/>
      <c r="F99" s="1"/>
      <c r="G99" s="1"/>
      <c r="H99" s="1"/>
      <c r="I99" s="1"/>
      <c r="J99" s="1"/>
      <c r="K99" s="1"/>
      <c r="L99" s="1"/>
      <c r="M99" s="1"/>
      <c r="N99" s="1"/>
      <c r="O99" s="1"/>
      <c r="P99" s="1"/>
      <c r="Q99" s="1"/>
      <c r="R99" s="1"/>
      <c r="S99" s="1"/>
      <c r="T99" s="1"/>
      <c r="U99" s="1"/>
      <c r="V99" s="1"/>
      <c r="W99" s="1"/>
      <c r="X99" s="1"/>
      <c r="Y99" s="1"/>
      <c r="Z99" s="1"/>
    </row>
    <row r="100" spans="1:26" ht="16" x14ac:dyDescent="0.2">
      <c r="A100" s="1"/>
      <c r="B100" s="1"/>
      <c r="C100" s="2"/>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 x14ac:dyDescent="0.2">
      <c r="A101" s="1"/>
      <c r="B101" s="1"/>
      <c r="C101" s="2"/>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 x14ac:dyDescent="0.2">
      <c r="A102" s="1"/>
      <c r="B102" s="1"/>
      <c r="C102" s="2"/>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 x14ac:dyDescent="0.2">
      <c r="A103" s="1"/>
      <c r="B103" s="1"/>
      <c r="C103" s="2"/>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 x14ac:dyDescent="0.2">
      <c r="A104" s="1"/>
      <c r="B104" s="1"/>
      <c r="C104" s="2"/>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 x14ac:dyDescent="0.2">
      <c r="A105" s="1"/>
      <c r="B105" s="1"/>
      <c r="C105" s="2"/>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 x14ac:dyDescent="0.2">
      <c r="A106" s="1"/>
      <c r="B106" s="1"/>
      <c r="C106" s="2"/>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 x14ac:dyDescent="0.2">
      <c r="A107" s="1"/>
      <c r="B107" s="1"/>
      <c r="C107" s="2"/>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 x14ac:dyDescent="0.2">
      <c r="A108" s="1"/>
      <c r="B108" s="1"/>
      <c r="C108" s="2"/>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 x14ac:dyDescent="0.2">
      <c r="A109" s="1"/>
      <c r="B109" s="1"/>
      <c r="C109" s="2"/>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 x14ac:dyDescent="0.2">
      <c r="A110" s="1"/>
      <c r="B110" s="1"/>
      <c r="C110" s="2"/>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 x14ac:dyDescent="0.2">
      <c r="A111" s="1"/>
      <c r="B111" s="1"/>
      <c r="C111" s="2"/>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 x14ac:dyDescent="0.2">
      <c r="A112" s="1"/>
      <c r="B112" s="1"/>
      <c r="C112" s="2"/>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 x14ac:dyDescent="0.2">
      <c r="A113" s="1"/>
      <c r="B113" s="1"/>
      <c r="C113" s="2"/>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 x14ac:dyDescent="0.2">
      <c r="A114" s="1"/>
      <c r="B114" s="1"/>
      <c r="C114" s="2"/>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 x14ac:dyDescent="0.2">
      <c r="A115" s="1"/>
      <c r="B115" s="1"/>
      <c r="C115" s="2"/>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 x14ac:dyDescent="0.2">
      <c r="A116" s="1"/>
      <c r="B116" s="1"/>
      <c r="C116" s="2"/>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 x14ac:dyDescent="0.2">
      <c r="A117" s="1"/>
      <c r="B117" s="1"/>
      <c r="C117" s="2"/>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 x14ac:dyDescent="0.2">
      <c r="A118" s="1"/>
      <c r="B118" s="1"/>
      <c r="C118" s="2"/>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 x14ac:dyDescent="0.2">
      <c r="A119" s="1"/>
      <c r="B119" s="1"/>
      <c r="C119" s="2"/>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 x14ac:dyDescent="0.2">
      <c r="A120" s="1"/>
      <c r="B120" s="1"/>
      <c r="C120" s="2"/>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 x14ac:dyDescent="0.2">
      <c r="A121" s="1"/>
      <c r="B121" s="1"/>
      <c r="C121" s="2"/>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 x14ac:dyDescent="0.2">
      <c r="A122" s="1"/>
      <c r="B122" s="1"/>
      <c r="C122" s="2"/>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 x14ac:dyDescent="0.2">
      <c r="A123" s="1"/>
      <c r="B123" s="1"/>
      <c r="C123" s="2"/>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 x14ac:dyDescent="0.2">
      <c r="A124" s="1"/>
      <c r="B124" s="1"/>
      <c r="C124" s="2"/>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 x14ac:dyDescent="0.2">
      <c r="A125" s="1"/>
      <c r="B125" s="1"/>
      <c r="C125" s="2"/>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 x14ac:dyDescent="0.2">
      <c r="A126" s="1"/>
      <c r="B126" s="1"/>
      <c r="C126" s="2"/>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 x14ac:dyDescent="0.2">
      <c r="A127" s="1"/>
      <c r="B127" s="1"/>
      <c r="C127" s="2"/>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 x14ac:dyDescent="0.2">
      <c r="A128" s="1"/>
      <c r="B128" s="1"/>
      <c r="C128" s="2"/>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 x14ac:dyDescent="0.2">
      <c r="A129" s="1"/>
      <c r="B129" s="1"/>
      <c r="C129" s="2"/>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 x14ac:dyDescent="0.2">
      <c r="A130" s="1"/>
      <c r="B130" s="1"/>
      <c r="C130" s="2"/>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 x14ac:dyDescent="0.2">
      <c r="A131" s="1"/>
      <c r="B131" s="1"/>
      <c r="C131" s="2"/>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 x14ac:dyDescent="0.2">
      <c r="A132" s="1"/>
      <c r="B132" s="1"/>
      <c r="C132" s="2"/>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 x14ac:dyDescent="0.2">
      <c r="A133" s="1"/>
      <c r="B133" s="1"/>
      <c r="C133" s="2"/>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 x14ac:dyDescent="0.2">
      <c r="A134" s="1"/>
      <c r="B134" s="1"/>
      <c r="C134" s="2"/>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 x14ac:dyDescent="0.2">
      <c r="A135" s="1"/>
      <c r="B135" s="1"/>
      <c r="C135" s="2"/>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 x14ac:dyDescent="0.2">
      <c r="A136" s="1"/>
      <c r="B136" s="1"/>
      <c r="C136" s="2"/>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 x14ac:dyDescent="0.2">
      <c r="A137" s="1"/>
      <c r="B137" s="1"/>
      <c r="C137" s="2"/>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 x14ac:dyDescent="0.2">
      <c r="A138" s="1"/>
      <c r="B138" s="1"/>
      <c r="C138" s="2"/>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 x14ac:dyDescent="0.2">
      <c r="A139" s="1"/>
      <c r="B139" s="1"/>
      <c r="C139" s="2"/>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 x14ac:dyDescent="0.2">
      <c r="A140" s="1"/>
      <c r="B140" s="1"/>
      <c r="C140" s="2"/>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 x14ac:dyDescent="0.2">
      <c r="A141" s="1"/>
      <c r="B141" s="1"/>
      <c r="C141" s="2"/>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 x14ac:dyDescent="0.2">
      <c r="A142" s="1"/>
      <c r="B142" s="1"/>
      <c r="C142" s="2"/>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 x14ac:dyDescent="0.2">
      <c r="A143" s="1"/>
      <c r="B143" s="1"/>
      <c r="C143" s="2"/>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 x14ac:dyDescent="0.2">
      <c r="A144" s="1"/>
      <c r="B144" s="1"/>
      <c r="C144" s="2"/>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 x14ac:dyDescent="0.2">
      <c r="A145" s="1"/>
      <c r="B145" s="1"/>
      <c r="C145" s="2"/>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 x14ac:dyDescent="0.2">
      <c r="A146" s="1"/>
      <c r="B146" s="1"/>
      <c r="C146" s="2"/>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 x14ac:dyDescent="0.2">
      <c r="A147" s="1"/>
      <c r="B147" s="1"/>
      <c r="C147" s="2"/>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 x14ac:dyDescent="0.2">
      <c r="A148" s="1"/>
      <c r="B148" s="1"/>
      <c r="C148" s="2"/>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 x14ac:dyDescent="0.2">
      <c r="A149" s="1"/>
      <c r="B149" s="1"/>
      <c r="C149" s="2"/>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 x14ac:dyDescent="0.2">
      <c r="A150" s="1"/>
      <c r="B150" s="1"/>
      <c r="C150" s="2"/>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 x14ac:dyDescent="0.2">
      <c r="A151" s="1"/>
      <c r="B151" s="1"/>
      <c r="C151" s="2"/>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 x14ac:dyDescent="0.2">
      <c r="A152" s="1"/>
      <c r="B152" s="1"/>
      <c r="C152" s="2"/>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 x14ac:dyDescent="0.2">
      <c r="A153" s="1"/>
      <c r="B153" s="1"/>
      <c r="C153" s="2"/>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 x14ac:dyDescent="0.2">
      <c r="A154" s="1"/>
      <c r="B154" s="1"/>
      <c r="C154" s="2"/>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 x14ac:dyDescent="0.2">
      <c r="A155" s="1"/>
      <c r="B155" s="1"/>
      <c r="C155" s="2"/>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 x14ac:dyDescent="0.2">
      <c r="A156" s="1"/>
      <c r="B156" s="1"/>
      <c r="C156" s="2"/>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 x14ac:dyDescent="0.2">
      <c r="A157" s="1"/>
      <c r="B157" s="1"/>
      <c r="C157" s="2"/>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 x14ac:dyDescent="0.2">
      <c r="A158" s="1"/>
      <c r="B158" s="1"/>
      <c r="C158" s="2"/>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 x14ac:dyDescent="0.2">
      <c r="A159" s="1"/>
      <c r="B159" s="1"/>
      <c r="C159" s="2"/>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 x14ac:dyDescent="0.2">
      <c r="A160" s="1"/>
      <c r="B160" s="1"/>
      <c r="C160" s="2"/>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 x14ac:dyDescent="0.2">
      <c r="A161" s="1"/>
      <c r="B161" s="1"/>
      <c r="C161" s="2"/>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 x14ac:dyDescent="0.2">
      <c r="A162" s="1"/>
      <c r="B162" s="1"/>
      <c r="C162" s="2"/>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 x14ac:dyDescent="0.2">
      <c r="A163" s="1"/>
      <c r="B163" s="1"/>
      <c r="C163" s="2"/>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 x14ac:dyDescent="0.2">
      <c r="A164" s="1"/>
      <c r="B164" s="1"/>
      <c r="C164" s="2"/>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 x14ac:dyDescent="0.2">
      <c r="A165" s="1"/>
      <c r="B165" s="1"/>
      <c r="C165" s="2"/>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 x14ac:dyDescent="0.2">
      <c r="A166" s="1"/>
      <c r="B166" s="1"/>
      <c r="C166" s="2"/>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 x14ac:dyDescent="0.2">
      <c r="A167" s="1"/>
      <c r="B167" s="1"/>
      <c r="C167" s="2"/>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 x14ac:dyDescent="0.2">
      <c r="A168" s="1"/>
      <c r="B168" s="1"/>
      <c r="C168" s="2"/>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 x14ac:dyDescent="0.2">
      <c r="A169" s="1"/>
      <c r="B169" s="1"/>
      <c r="C169" s="2"/>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 x14ac:dyDescent="0.2">
      <c r="A170" s="1"/>
      <c r="B170" s="1"/>
      <c r="C170" s="2"/>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 x14ac:dyDescent="0.2">
      <c r="A171" s="1"/>
      <c r="B171" s="1"/>
      <c r="C171" s="2"/>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 x14ac:dyDescent="0.2">
      <c r="A172" s="1"/>
      <c r="B172" s="1"/>
      <c r="C172" s="2"/>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 x14ac:dyDescent="0.2">
      <c r="A173" s="1"/>
      <c r="B173" s="1"/>
      <c r="C173" s="2"/>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 x14ac:dyDescent="0.2">
      <c r="A174" s="1"/>
      <c r="B174" s="1"/>
      <c r="C174" s="2"/>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 x14ac:dyDescent="0.2">
      <c r="A175" s="1"/>
      <c r="B175" s="1"/>
      <c r="C175" s="2"/>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 x14ac:dyDescent="0.2">
      <c r="A176" s="1"/>
      <c r="B176" s="1"/>
      <c r="C176" s="2"/>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 x14ac:dyDescent="0.2">
      <c r="A177" s="1"/>
      <c r="B177" s="1"/>
      <c r="C177" s="2"/>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 x14ac:dyDescent="0.2">
      <c r="A178" s="1"/>
      <c r="B178" s="1"/>
      <c r="C178" s="2"/>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 x14ac:dyDescent="0.2">
      <c r="A179" s="1"/>
      <c r="B179" s="1"/>
      <c r="C179" s="2"/>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 x14ac:dyDescent="0.2">
      <c r="A180" s="1"/>
      <c r="B180" s="1"/>
      <c r="C180" s="2"/>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 x14ac:dyDescent="0.2">
      <c r="A181" s="1"/>
      <c r="B181" s="1"/>
      <c r="C181" s="2"/>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 x14ac:dyDescent="0.2">
      <c r="A182" s="1"/>
      <c r="B182" s="1"/>
      <c r="C182" s="2"/>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 x14ac:dyDescent="0.2">
      <c r="A183" s="1"/>
      <c r="B183" s="1"/>
      <c r="C183" s="2"/>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 x14ac:dyDescent="0.2">
      <c r="A184" s="1"/>
      <c r="B184" s="1"/>
      <c r="C184" s="2"/>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 x14ac:dyDescent="0.2">
      <c r="A185" s="1"/>
      <c r="B185" s="1"/>
      <c r="C185" s="2"/>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 x14ac:dyDescent="0.2">
      <c r="A186" s="1"/>
      <c r="B186" s="1"/>
      <c r="C186" s="2"/>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 x14ac:dyDescent="0.2">
      <c r="A187" s="1"/>
      <c r="B187" s="1"/>
      <c r="C187" s="2"/>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 x14ac:dyDescent="0.2">
      <c r="A188" s="1"/>
      <c r="B188" s="1"/>
      <c r="C188" s="2"/>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 x14ac:dyDescent="0.2">
      <c r="A189" s="1"/>
      <c r="B189" s="1"/>
      <c r="C189" s="2"/>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 x14ac:dyDescent="0.2">
      <c r="A190" s="1"/>
      <c r="B190" s="1"/>
      <c r="C190" s="2"/>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 x14ac:dyDescent="0.2">
      <c r="A191" s="1"/>
      <c r="B191" s="1"/>
      <c r="C191" s="2"/>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 x14ac:dyDescent="0.2">
      <c r="A192" s="1"/>
      <c r="B192" s="1"/>
      <c r="C192" s="2"/>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 x14ac:dyDescent="0.2">
      <c r="A193" s="1"/>
      <c r="B193" s="1"/>
      <c r="C193" s="2"/>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 x14ac:dyDescent="0.2">
      <c r="A194" s="1"/>
      <c r="B194" s="1"/>
      <c r="C194" s="2"/>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 x14ac:dyDescent="0.2">
      <c r="A195" s="1"/>
      <c r="B195" s="1"/>
      <c r="C195" s="2"/>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 x14ac:dyDescent="0.2">
      <c r="A196" s="1"/>
      <c r="B196" s="1"/>
      <c r="C196" s="2"/>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 x14ac:dyDescent="0.2">
      <c r="A197" s="1"/>
      <c r="B197" s="1"/>
      <c r="C197" s="2"/>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 x14ac:dyDescent="0.2">
      <c r="A198" s="1"/>
      <c r="B198" s="1"/>
      <c r="C198" s="2"/>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 x14ac:dyDescent="0.2">
      <c r="A199" s="1"/>
      <c r="B199" s="1"/>
      <c r="C199" s="2"/>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 x14ac:dyDescent="0.2">
      <c r="A200" s="1"/>
      <c r="B200" s="1"/>
      <c r="C200" s="2"/>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 x14ac:dyDescent="0.2">
      <c r="A201" s="1"/>
      <c r="B201" s="1"/>
      <c r="C201" s="2"/>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 x14ac:dyDescent="0.2">
      <c r="A202" s="1"/>
      <c r="B202" s="1"/>
      <c r="C202" s="2"/>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 x14ac:dyDescent="0.2">
      <c r="A203" s="1"/>
      <c r="B203" s="1"/>
      <c r="C203" s="2"/>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 x14ac:dyDescent="0.2">
      <c r="A204" s="1"/>
      <c r="B204" s="1"/>
      <c r="C204" s="2"/>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 x14ac:dyDescent="0.2">
      <c r="A205" s="1"/>
      <c r="B205" s="1"/>
      <c r="C205" s="2"/>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 x14ac:dyDescent="0.2">
      <c r="A206" s="1"/>
      <c r="B206" s="1"/>
      <c r="C206" s="2"/>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 x14ac:dyDescent="0.2">
      <c r="A207" s="1"/>
      <c r="B207" s="1"/>
      <c r="C207" s="2"/>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 x14ac:dyDescent="0.2">
      <c r="A208" s="1"/>
      <c r="B208" s="1"/>
      <c r="C208" s="2"/>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 x14ac:dyDescent="0.2">
      <c r="A209" s="1"/>
      <c r="B209" s="1"/>
      <c r="C209" s="2"/>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 x14ac:dyDescent="0.2">
      <c r="A210" s="1"/>
      <c r="B210" s="1"/>
      <c r="C210" s="2"/>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 x14ac:dyDescent="0.2">
      <c r="A211" s="1"/>
      <c r="B211" s="1"/>
      <c r="C211" s="2"/>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 x14ac:dyDescent="0.2">
      <c r="A212" s="1"/>
      <c r="B212" s="1"/>
      <c r="C212" s="2"/>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 x14ac:dyDescent="0.2">
      <c r="A213" s="1"/>
      <c r="B213" s="1"/>
      <c r="C213" s="2"/>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 x14ac:dyDescent="0.2">
      <c r="A214" s="1"/>
      <c r="B214" s="1"/>
      <c r="C214" s="2"/>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 x14ac:dyDescent="0.2">
      <c r="A215" s="1"/>
      <c r="B215" s="1"/>
      <c r="C215" s="2"/>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 x14ac:dyDescent="0.2">
      <c r="A216" s="1"/>
      <c r="B216" s="1"/>
      <c r="C216" s="2"/>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 x14ac:dyDescent="0.2">
      <c r="A217" s="1"/>
      <c r="B217" s="1"/>
      <c r="C217" s="2"/>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 x14ac:dyDescent="0.2">
      <c r="A218" s="1"/>
      <c r="B218" s="1"/>
      <c r="C218" s="2"/>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 x14ac:dyDescent="0.2">
      <c r="A219" s="1"/>
      <c r="B219" s="1"/>
      <c r="C219" s="2"/>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 x14ac:dyDescent="0.2">
      <c r="A220" s="1"/>
      <c r="B220" s="1"/>
      <c r="C220" s="2"/>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 x14ac:dyDescent="0.2">
      <c r="A221" s="1"/>
      <c r="B221" s="1"/>
      <c r="C221" s="2"/>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 x14ac:dyDescent="0.2">
      <c r="A222" s="1"/>
      <c r="B222" s="1"/>
      <c r="C222" s="2"/>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 x14ac:dyDescent="0.2">
      <c r="A223" s="1"/>
      <c r="B223" s="1"/>
      <c r="C223" s="2"/>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 x14ac:dyDescent="0.2">
      <c r="A224" s="1"/>
      <c r="B224" s="1"/>
      <c r="C224" s="2"/>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 x14ac:dyDescent="0.2">
      <c r="A225" s="1"/>
      <c r="B225" s="1"/>
      <c r="C225" s="2"/>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 x14ac:dyDescent="0.2">
      <c r="A226" s="1"/>
      <c r="B226" s="1"/>
      <c r="C226" s="2"/>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 x14ac:dyDescent="0.2">
      <c r="A227" s="1"/>
      <c r="B227" s="1"/>
      <c r="C227" s="2"/>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 x14ac:dyDescent="0.2">
      <c r="A228" s="1"/>
      <c r="B228" s="1"/>
      <c r="C228" s="2"/>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 x14ac:dyDescent="0.2">
      <c r="A229" s="1"/>
      <c r="B229" s="1"/>
      <c r="C229" s="2"/>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 x14ac:dyDescent="0.2">
      <c r="A230" s="1"/>
      <c r="B230" s="1"/>
      <c r="C230" s="2"/>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 x14ac:dyDescent="0.2">
      <c r="A231" s="1"/>
      <c r="B231" s="1"/>
      <c r="C231" s="2"/>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 x14ac:dyDescent="0.2">
      <c r="A232" s="1"/>
      <c r="B232" s="1"/>
      <c r="C232" s="2"/>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 x14ac:dyDescent="0.2">
      <c r="A233" s="1"/>
      <c r="B233" s="1"/>
      <c r="C233" s="2"/>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 x14ac:dyDescent="0.2">
      <c r="A234" s="1"/>
      <c r="B234" s="1"/>
      <c r="C234" s="2"/>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 x14ac:dyDescent="0.2">
      <c r="A235" s="1"/>
      <c r="B235" s="1"/>
      <c r="C235" s="2"/>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 x14ac:dyDescent="0.2">
      <c r="A236" s="1"/>
      <c r="B236" s="1"/>
      <c r="C236" s="2"/>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 x14ac:dyDescent="0.2">
      <c r="A237" s="1"/>
      <c r="B237" s="1"/>
      <c r="C237" s="2"/>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 x14ac:dyDescent="0.2">
      <c r="A238" s="1"/>
      <c r="B238" s="1"/>
      <c r="C238" s="2"/>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 x14ac:dyDescent="0.2">
      <c r="A239" s="1"/>
      <c r="B239" s="1"/>
      <c r="C239" s="2"/>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 x14ac:dyDescent="0.2">
      <c r="A240" s="1"/>
      <c r="B240" s="1"/>
      <c r="C240" s="2"/>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 x14ac:dyDescent="0.2">
      <c r="A241" s="1"/>
      <c r="B241" s="1"/>
      <c r="C241" s="2"/>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 x14ac:dyDescent="0.2">
      <c r="A242" s="1"/>
      <c r="B242" s="1"/>
      <c r="C242" s="2"/>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 x14ac:dyDescent="0.2">
      <c r="A243" s="1"/>
      <c r="B243" s="1"/>
      <c r="C243" s="2"/>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 x14ac:dyDescent="0.2">
      <c r="A244" s="1"/>
      <c r="B244" s="1"/>
      <c r="C244" s="2"/>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 x14ac:dyDescent="0.2">
      <c r="A245" s="1"/>
      <c r="B245" s="1"/>
      <c r="C245" s="2"/>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 x14ac:dyDescent="0.2">
      <c r="A246" s="1"/>
      <c r="B246" s="1"/>
      <c r="C246" s="2"/>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 x14ac:dyDescent="0.2">
      <c r="A247" s="1"/>
      <c r="B247" s="1"/>
      <c r="C247" s="2"/>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 x14ac:dyDescent="0.2">
      <c r="A248" s="1"/>
      <c r="B248" s="1"/>
      <c r="C248" s="2"/>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 x14ac:dyDescent="0.2">
      <c r="A249" s="1"/>
      <c r="B249" s="1"/>
      <c r="C249" s="2"/>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 x14ac:dyDescent="0.2">
      <c r="A250" s="1"/>
      <c r="B250" s="1"/>
      <c r="C250" s="2"/>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 x14ac:dyDescent="0.2">
      <c r="A251" s="1"/>
      <c r="B251" s="1"/>
      <c r="C251" s="2"/>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 x14ac:dyDescent="0.2">
      <c r="A252" s="1"/>
      <c r="B252" s="1"/>
      <c r="C252" s="2"/>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 x14ac:dyDescent="0.2">
      <c r="A253" s="1"/>
      <c r="B253" s="1"/>
      <c r="C253" s="2"/>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 x14ac:dyDescent="0.2">
      <c r="A254" s="1"/>
      <c r="B254" s="1"/>
      <c r="C254" s="2"/>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 x14ac:dyDescent="0.2">
      <c r="A255" s="1"/>
      <c r="B255" s="1"/>
      <c r="C255" s="2"/>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 x14ac:dyDescent="0.2">
      <c r="A256" s="1"/>
      <c r="B256" s="1"/>
      <c r="C256" s="2"/>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 x14ac:dyDescent="0.2">
      <c r="A257" s="1"/>
      <c r="B257" s="1"/>
      <c r="C257" s="2"/>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 x14ac:dyDescent="0.2">
      <c r="A258" s="1"/>
      <c r="B258" s="1"/>
      <c r="C258" s="2"/>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 x14ac:dyDescent="0.2">
      <c r="A259" s="1"/>
      <c r="B259" s="1"/>
      <c r="C259" s="2"/>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 x14ac:dyDescent="0.2">
      <c r="A260" s="1"/>
      <c r="B260" s="1"/>
      <c r="C260" s="2"/>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 x14ac:dyDescent="0.2">
      <c r="A261" s="1"/>
      <c r="B261" s="1"/>
      <c r="C261" s="2"/>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 x14ac:dyDescent="0.2">
      <c r="A262" s="1"/>
      <c r="B262" s="1"/>
      <c r="C262" s="2"/>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 x14ac:dyDescent="0.2">
      <c r="A263" s="1"/>
      <c r="B263" s="1"/>
      <c r="C263" s="2"/>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 x14ac:dyDescent="0.2">
      <c r="A264" s="1"/>
      <c r="B264" s="1"/>
      <c r="C264" s="2"/>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 x14ac:dyDescent="0.2">
      <c r="A265" s="1"/>
      <c r="B265" s="1"/>
      <c r="C265" s="2"/>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 x14ac:dyDescent="0.2">
      <c r="A266" s="1"/>
      <c r="B266" s="1"/>
      <c r="C266" s="2"/>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 x14ac:dyDescent="0.2">
      <c r="A267" s="1"/>
      <c r="B267" s="1"/>
      <c r="C267" s="2"/>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 x14ac:dyDescent="0.2">
      <c r="A268" s="1"/>
      <c r="B268" s="1"/>
      <c r="C268" s="2"/>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 x14ac:dyDescent="0.2">
      <c r="A269" s="1"/>
      <c r="B269" s="1"/>
      <c r="C269" s="2"/>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 x14ac:dyDescent="0.2">
      <c r="A270" s="1"/>
      <c r="B270" s="1"/>
      <c r="C270" s="2"/>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 x14ac:dyDescent="0.2">
      <c r="A271" s="1"/>
      <c r="B271" s="1"/>
      <c r="C271" s="2"/>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 x14ac:dyDescent="0.2">
      <c r="A272" s="1"/>
      <c r="B272" s="1"/>
      <c r="C272" s="2"/>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 x14ac:dyDescent="0.2">
      <c r="A273" s="1"/>
      <c r="B273" s="1"/>
      <c r="C273" s="2"/>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 x14ac:dyDescent="0.2">
      <c r="A274" s="1"/>
      <c r="B274" s="1"/>
      <c r="C274" s="2"/>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 x14ac:dyDescent="0.2">
      <c r="A275" s="1"/>
      <c r="B275" s="1"/>
      <c r="C275" s="2"/>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 x14ac:dyDescent="0.2">
      <c r="A276" s="1"/>
      <c r="B276" s="1"/>
      <c r="C276" s="2"/>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 x14ac:dyDescent="0.2">
      <c r="A277" s="1"/>
      <c r="B277" s="1"/>
      <c r="C277" s="2"/>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 x14ac:dyDescent="0.2">
      <c r="A278" s="1"/>
      <c r="B278" s="1"/>
      <c r="C278" s="2"/>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 x14ac:dyDescent="0.2">
      <c r="A279" s="1"/>
      <c r="B279" s="1"/>
      <c r="C279" s="2"/>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 x14ac:dyDescent="0.2">
      <c r="A280" s="1"/>
      <c r="B280" s="1"/>
      <c r="C280" s="2"/>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 x14ac:dyDescent="0.2">
      <c r="A281" s="1"/>
      <c r="B281" s="1"/>
      <c r="C281" s="2"/>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 x14ac:dyDescent="0.2">
      <c r="A282" s="1"/>
      <c r="B282" s="1"/>
      <c r="C282" s="2"/>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 x14ac:dyDescent="0.2">
      <c r="A283" s="1"/>
      <c r="B283" s="1"/>
      <c r="C283" s="2"/>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 x14ac:dyDescent="0.2">
      <c r="A284" s="1"/>
      <c r="B284" s="1"/>
      <c r="C284" s="2"/>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 x14ac:dyDescent="0.2">
      <c r="A285" s="1"/>
      <c r="B285" s="1"/>
      <c r="C285" s="2"/>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 x14ac:dyDescent="0.2">
      <c r="A286" s="1"/>
      <c r="B286" s="1"/>
      <c r="C286" s="2"/>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 x14ac:dyDescent="0.2">
      <c r="A287" s="1"/>
      <c r="B287" s="1"/>
      <c r="C287" s="2"/>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 x14ac:dyDescent="0.2">
      <c r="A288" s="1"/>
      <c r="B288" s="1"/>
      <c r="C288" s="2"/>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 x14ac:dyDescent="0.2">
      <c r="A289" s="1"/>
      <c r="B289" s="1"/>
      <c r="C289" s="2"/>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 x14ac:dyDescent="0.2">
      <c r="A290" s="1"/>
      <c r="B290" s="1"/>
      <c r="C290" s="2"/>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 x14ac:dyDescent="0.2">
      <c r="A291" s="1"/>
      <c r="B291" s="1"/>
      <c r="C291" s="2"/>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 x14ac:dyDescent="0.2">
      <c r="A292" s="1"/>
      <c r="B292" s="1"/>
      <c r="C292" s="2"/>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 x14ac:dyDescent="0.2">
      <c r="A293" s="1"/>
      <c r="B293" s="1"/>
      <c r="C293" s="2"/>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 x14ac:dyDescent="0.2">
      <c r="A294" s="1"/>
      <c r="B294" s="1"/>
      <c r="C294" s="2"/>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 x14ac:dyDescent="0.2">
      <c r="A295" s="1"/>
      <c r="B295" s="1"/>
      <c r="C295" s="2"/>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 x14ac:dyDescent="0.2">
      <c r="A296" s="1"/>
      <c r="B296" s="1"/>
      <c r="C296" s="2"/>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 x14ac:dyDescent="0.2">
      <c r="A297" s="1"/>
      <c r="B297" s="1"/>
      <c r="C297" s="2"/>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 x14ac:dyDescent="0.2">
      <c r="A298" s="1"/>
      <c r="B298" s="1"/>
      <c r="C298" s="2"/>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 x14ac:dyDescent="0.2">
      <c r="A299" s="1"/>
      <c r="B299" s="1"/>
      <c r="C299" s="2"/>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 x14ac:dyDescent="0.2">
      <c r="A300" s="1"/>
      <c r="B300" s="1"/>
      <c r="C300" s="2"/>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 x14ac:dyDescent="0.2">
      <c r="A301" s="1"/>
      <c r="B301" s="1"/>
      <c r="C301" s="2"/>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 x14ac:dyDescent="0.2">
      <c r="A302" s="1"/>
      <c r="B302" s="1"/>
      <c r="C302" s="2"/>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 x14ac:dyDescent="0.2">
      <c r="A303" s="1"/>
      <c r="B303" s="1"/>
      <c r="C303" s="2"/>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 x14ac:dyDescent="0.2">
      <c r="A304" s="1"/>
      <c r="B304" s="1"/>
      <c r="C304" s="2"/>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 x14ac:dyDescent="0.2">
      <c r="A305" s="1"/>
      <c r="B305" s="1"/>
      <c r="C305" s="2"/>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 x14ac:dyDescent="0.2">
      <c r="A306" s="1"/>
      <c r="B306" s="1"/>
      <c r="C306" s="2"/>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 x14ac:dyDescent="0.2">
      <c r="A307" s="1"/>
      <c r="B307" s="1"/>
      <c r="C307" s="2"/>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 x14ac:dyDescent="0.2">
      <c r="A308" s="1"/>
      <c r="B308" s="1"/>
      <c r="C308" s="2"/>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 x14ac:dyDescent="0.2">
      <c r="A309" s="1"/>
      <c r="B309" s="1"/>
      <c r="C309" s="2"/>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 x14ac:dyDescent="0.2">
      <c r="A310" s="1"/>
      <c r="B310" s="1"/>
      <c r="C310" s="2"/>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 x14ac:dyDescent="0.2">
      <c r="A311" s="1"/>
      <c r="B311" s="1"/>
      <c r="C311" s="2"/>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 x14ac:dyDescent="0.2">
      <c r="A312" s="1"/>
      <c r="B312" s="1"/>
      <c r="C312" s="2"/>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 x14ac:dyDescent="0.2">
      <c r="A313" s="1"/>
      <c r="B313" s="1"/>
      <c r="C313" s="2"/>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 x14ac:dyDescent="0.2">
      <c r="A314" s="1"/>
      <c r="B314" s="1"/>
      <c r="C314" s="2"/>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 x14ac:dyDescent="0.2">
      <c r="A315" s="1"/>
      <c r="B315" s="1"/>
      <c r="C315" s="2"/>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 x14ac:dyDescent="0.2">
      <c r="A316" s="1"/>
      <c r="B316" s="1"/>
      <c r="C316" s="2"/>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 x14ac:dyDescent="0.2">
      <c r="A317" s="1"/>
      <c r="B317" s="1"/>
      <c r="C317" s="2"/>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 x14ac:dyDescent="0.2">
      <c r="A318" s="1"/>
      <c r="B318" s="1"/>
      <c r="C318" s="2"/>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 x14ac:dyDescent="0.2">
      <c r="A319" s="1"/>
      <c r="B319" s="1"/>
      <c r="C319" s="2"/>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 x14ac:dyDescent="0.2">
      <c r="A320" s="1"/>
      <c r="B320" s="1"/>
      <c r="C320" s="2"/>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 x14ac:dyDescent="0.2">
      <c r="A321" s="1"/>
      <c r="B321" s="1"/>
      <c r="C321" s="2"/>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 x14ac:dyDescent="0.2">
      <c r="A322" s="1"/>
      <c r="B322" s="1"/>
      <c r="C322" s="2"/>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 x14ac:dyDescent="0.2">
      <c r="A323" s="1"/>
      <c r="B323" s="1"/>
      <c r="C323" s="2"/>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 x14ac:dyDescent="0.2">
      <c r="A324" s="1"/>
      <c r="B324" s="1"/>
      <c r="C324" s="2"/>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 x14ac:dyDescent="0.2">
      <c r="A325" s="1"/>
      <c r="B325" s="1"/>
      <c r="C325" s="2"/>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 x14ac:dyDescent="0.2">
      <c r="A326" s="1"/>
      <c r="B326" s="1"/>
      <c r="C326" s="2"/>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 x14ac:dyDescent="0.2">
      <c r="A327" s="1"/>
      <c r="B327" s="1"/>
      <c r="C327" s="2"/>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 x14ac:dyDescent="0.2">
      <c r="A328" s="1"/>
      <c r="B328" s="1"/>
      <c r="C328" s="2"/>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 x14ac:dyDescent="0.2">
      <c r="A329" s="1"/>
      <c r="B329" s="1"/>
      <c r="C329" s="2"/>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 x14ac:dyDescent="0.2">
      <c r="A330" s="1"/>
      <c r="B330" s="1"/>
      <c r="C330" s="2"/>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 x14ac:dyDescent="0.2">
      <c r="A331" s="1"/>
      <c r="B331" s="1"/>
      <c r="C331" s="2"/>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 x14ac:dyDescent="0.2">
      <c r="A332" s="1"/>
      <c r="B332" s="1"/>
      <c r="C332" s="2"/>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 x14ac:dyDescent="0.2">
      <c r="A333" s="1"/>
      <c r="B333" s="1"/>
      <c r="C333" s="2"/>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 x14ac:dyDescent="0.2">
      <c r="A334" s="1"/>
      <c r="B334" s="1"/>
      <c r="C334" s="2"/>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 x14ac:dyDescent="0.2">
      <c r="A335" s="1"/>
      <c r="B335" s="1"/>
      <c r="C335" s="2"/>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 x14ac:dyDescent="0.2">
      <c r="A336" s="1"/>
      <c r="B336" s="1"/>
      <c r="C336" s="2"/>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 x14ac:dyDescent="0.2">
      <c r="A337" s="1"/>
      <c r="B337" s="1"/>
      <c r="C337" s="2"/>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 x14ac:dyDescent="0.2">
      <c r="A338" s="1"/>
      <c r="B338" s="1"/>
      <c r="C338" s="2"/>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 x14ac:dyDescent="0.2">
      <c r="A339" s="1"/>
      <c r="B339" s="1"/>
      <c r="C339" s="2"/>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 x14ac:dyDescent="0.2">
      <c r="A340" s="1"/>
      <c r="B340" s="1"/>
      <c r="C340" s="2"/>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 x14ac:dyDescent="0.2">
      <c r="A341" s="1"/>
      <c r="B341" s="1"/>
      <c r="C341" s="2"/>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 x14ac:dyDescent="0.2">
      <c r="A342" s="1"/>
      <c r="B342" s="1"/>
      <c r="C342" s="2"/>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 x14ac:dyDescent="0.2">
      <c r="A343" s="1"/>
      <c r="B343" s="1"/>
      <c r="C343" s="2"/>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 x14ac:dyDescent="0.2">
      <c r="A344" s="1"/>
      <c r="B344" s="1"/>
      <c r="C344" s="2"/>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 x14ac:dyDescent="0.2">
      <c r="A345" s="1"/>
      <c r="B345" s="1"/>
      <c r="C345" s="2"/>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 x14ac:dyDescent="0.2">
      <c r="A346" s="1"/>
      <c r="B346" s="1"/>
      <c r="C346" s="2"/>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 x14ac:dyDescent="0.2">
      <c r="A347" s="1"/>
      <c r="B347" s="1"/>
      <c r="C347" s="2"/>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 x14ac:dyDescent="0.2">
      <c r="A348" s="1"/>
      <c r="B348" s="1"/>
      <c r="C348" s="2"/>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 x14ac:dyDescent="0.2">
      <c r="A349" s="1"/>
      <c r="B349" s="1"/>
      <c r="C349" s="2"/>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 x14ac:dyDescent="0.2">
      <c r="A350" s="1"/>
      <c r="B350" s="1"/>
      <c r="C350" s="2"/>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 x14ac:dyDescent="0.2">
      <c r="A351" s="1"/>
      <c r="B351" s="1"/>
      <c r="C351" s="2"/>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 x14ac:dyDescent="0.2">
      <c r="A352" s="1"/>
      <c r="B352" s="1"/>
      <c r="C352" s="2"/>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 x14ac:dyDescent="0.2">
      <c r="A353" s="1"/>
      <c r="B353" s="1"/>
      <c r="C353" s="2"/>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 x14ac:dyDescent="0.2">
      <c r="A354" s="1"/>
      <c r="B354" s="1"/>
      <c r="C354" s="2"/>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 x14ac:dyDescent="0.2">
      <c r="A355" s="1"/>
      <c r="B355" s="1"/>
      <c r="C355" s="2"/>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 x14ac:dyDescent="0.2">
      <c r="A356" s="1"/>
      <c r="B356" s="1"/>
      <c r="C356" s="2"/>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 x14ac:dyDescent="0.2">
      <c r="A357" s="1"/>
      <c r="B357" s="1"/>
      <c r="C357" s="2"/>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 x14ac:dyDescent="0.2">
      <c r="A358" s="1"/>
      <c r="B358" s="1"/>
      <c r="C358" s="2"/>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 x14ac:dyDescent="0.2">
      <c r="A359" s="1"/>
      <c r="B359" s="1"/>
      <c r="C359" s="2"/>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 x14ac:dyDescent="0.2">
      <c r="A360" s="1"/>
      <c r="B360" s="1"/>
      <c r="C360" s="2"/>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 x14ac:dyDescent="0.2">
      <c r="A361" s="1"/>
      <c r="B361" s="1"/>
      <c r="C361" s="2"/>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 x14ac:dyDescent="0.2">
      <c r="A362" s="1"/>
      <c r="B362" s="1"/>
      <c r="C362" s="2"/>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 x14ac:dyDescent="0.2">
      <c r="A363" s="1"/>
      <c r="B363" s="1"/>
      <c r="C363" s="2"/>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 x14ac:dyDescent="0.2">
      <c r="A364" s="1"/>
      <c r="B364" s="1"/>
      <c r="C364" s="2"/>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 x14ac:dyDescent="0.2">
      <c r="A365" s="1"/>
      <c r="B365" s="1"/>
      <c r="C365" s="2"/>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 x14ac:dyDescent="0.2">
      <c r="A366" s="1"/>
      <c r="B366" s="1"/>
      <c r="C366" s="2"/>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 x14ac:dyDescent="0.2">
      <c r="A367" s="1"/>
      <c r="B367" s="1"/>
      <c r="C367" s="2"/>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 x14ac:dyDescent="0.2">
      <c r="A368" s="1"/>
      <c r="B368" s="1"/>
      <c r="C368" s="2"/>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 x14ac:dyDescent="0.2">
      <c r="A369" s="1"/>
      <c r="B369" s="1"/>
      <c r="C369" s="2"/>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 x14ac:dyDescent="0.2">
      <c r="A370" s="1"/>
      <c r="B370" s="1"/>
      <c r="C370" s="2"/>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 x14ac:dyDescent="0.2">
      <c r="A371" s="1"/>
      <c r="B371" s="1"/>
      <c r="C371" s="2"/>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 x14ac:dyDescent="0.2">
      <c r="A372" s="1"/>
      <c r="B372" s="1"/>
      <c r="C372" s="2"/>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 x14ac:dyDescent="0.2">
      <c r="A373" s="1"/>
      <c r="B373" s="1"/>
      <c r="C373" s="2"/>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 x14ac:dyDescent="0.2">
      <c r="A374" s="1"/>
      <c r="B374" s="1"/>
      <c r="C374" s="2"/>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 x14ac:dyDescent="0.2">
      <c r="A375" s="1"/>
      <c r="B375" s="1"/>
      <c r="C375" s="2"/>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 x14ac:dyDescent="0.2">
      <c r="A376" s="1"/>
      <c r="B376" s="1"/>
      <c r="C376" s="2"/>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 x14ac:dyDescent="0.2">
      <c r="A377" s="1"/>
      <c r="B377" s="1"/>
      <c r="C377" s="2"/>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 x14ac:dyDescent="0.2">
      <c r="A378" s="1"/>
      <c r="B378" s="1"/>
      <c r="C378" s="2"/>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 x14ac:dyDescent="0.2">
      <c r="A379" s="1"/>
      <c r="B379" s="1"/>
      <c r="C379" s="2"/>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 x14ac:dyDescent="0.2">
      <c r="A380" s="1"/>
      <c r="B380" s="1"/>
      <c r="C380" s="2"/>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 x14ac:dyDescent="0.2">
      <c r="A381" s="1"/>
      <c r="B381" s="1"/>
      <c r="C381" s="2"/>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 x14ac:dyDescent="0.2">
      <c r="A382" s="1"/>
      <c r="B382" s="1"/>
      <c r="C382" s="2"/>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 x14ac:dyDescent="0.2">
      <c r="A383" s="1"/>
      <c r="B383" s="1"/>
      <c r="C383" s="2"/>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 x14ac:dyDescent="0.2">
      <c r="A384" s="1"/>
      <c r="B384" s="1"/>
      <c r="C384" s="2"/>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 x14ac:dyDescent="0.2">
      <c r="A385" s="1"/>
      <c r="B385" s="1"/>
      <c r="C385" s="2"/>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 x14ac:dyDescent="0.2">
      <c r="A386" s="1"/>
      <c r="B386" s="1"/>
      <c r="C386" s="2"/>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 x14ac:dyDescent="0.2">
      <c r="A387" s="1"/>
      <c r="B387" s="1"/>
      <c r="C387" s="2"/>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 x14ac:dyDescent="0.2">
      <c r="A388" s="1"/>
      <c r="B388" s="1"/>
      <c r="C388" s="2"/>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 x14ac:dyDescent="0.2">
      <c r="A389" s="1"/>
      <c r="B389" s="1"/>
      <c r="C389" s="2"/>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 x14ac:dyDescent="0.2">
      <c r="A390" s="1"/>
      <c r="B390" s="1"/>
      <c r="C390" s="2"/>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 x14ac:dyDescent="0.2">
      <c r="A391" s="1"/>
      <c r="B391" s="1"/>
      <c r="C391" s="2"/>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 x14ac:dyDescent="0.2">
      <c r="A392" s="1"/>
      <c r="B392" s="1"/>
      <c r="C392" s="2"/>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 x14ac:dyDescent="0.2">
      <c r="A393" s="1"/>
      <c r="B393" s="1"/>
      <c r="C393" s="2"/>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 x14ac:dyDescent="0.2">
      <c r="A394" s="1"/>
      <c r="B394" s="1"/>
      <c r="C394" s="2"/>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 x14ac:dyDescent="0.2">
      <c r="A395" s="1"/>
      <c r="B395" s="1"/>
      <c r="C395" s="2"/>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 x14ac:dyDescent="0.2">
      <c r="A396" s="1"/>
      <c r="B396" s="1"/>
      <c r="C396" s="2"/>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 x14ac:dyDescent="0.2">
      <c r="A397" s="1"/>
      <c r="B397" s="1"/>
      <c r="C397" s="2"/>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 x14ac:dyDescent="0.2">
      <c r="A398" s="1"/>
      <c r="B398" s="1"/>
      <c r="C398" s="2"/>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 x14ac:dyDescent="0.2">
      <c r="A399" s="1"/>
      <c r="B399" s="1"/>
      <c r="C399" s="2"/>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 x14ac:dyDescent="0.2">
      <c r="A400" s="1"/>
      <c r="B400" s="1"/>
      <c r="C400" s="2"/>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 x14ac:dyDescent="0.2">
      <c r="A401" s="1"/>
      <c r="B401" s="1"/>
      <c r="C401" s="2"/>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 x14ac:dyDescent="0.2">
      <c r="A402" s="1"/>
      <c r="B402" s="1"/>
      <c r="C402" s="2"/>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 x14ac:dyDescent="0.2">
      <c r="A403" s="1"/>
      <c r="B403" s="1"/>
      <c r="C403" s="2"/>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 x14ac:dyDescent="0.2">
      <c r="A404" s="1"/>
      <c r="B404" s="1"/>
      <c r="C404" s="2"/>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 x14ac:dyDescent="0.2">
      <c r="A405" s="1"/>
      <c r="B405" s="1"/>
      <c r="C405" s="2"/>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 x14ac:dyDescent="0.2">
      <c r="A406" s="1"/>
      <c r="B406" s="1"/>
      <c r="C406" s="2"/>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 x14ac:dyDescent="0.2">
      <c r="A407" s="1"/>
      <c r="B407" s="1"/>
      <c r="C407" s="2"/>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 x14ac:dyDescent="0.2">
      <c r="A408" s="1"/>
      <c r="B408" s="1"/>
      <c r="C408" s="2"/>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 x14ac:dyDescent="0.2">
      <c r="A409" s="1"/>
      <c r="B409" s="1"/>
      <c r="C409" s="2"/>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 x14ac:dyDescent="0.2">
      <c r="A410" s="1"/>
      <c r="B410" s="1"/>
      <c r="C410" s="2"/>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 x14ac:dyDescent="0.2">
      <c r="A411" s="1"/>
      <c r="B411" s="1"/>
      <c r="C411" s="2"/>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 x14ac:dyDescent="0.2">
      <c r="A412" s="1"/>
      <c r="B412" s="1"/>
      <c r="C412" s="2"/>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 x14ac:dyDescent="0.2">
      <c r="A413" s="1"/>
      <c r="B413" s="1"/>
      <c r="C413" s="2"/>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 x14ac:dyDescent="0.2">
      <c r="A414" s="1"/>
      <c r="B414" s="1"/>
      <c r="C414" s="2"/>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 x14ac:dyDescent="0.2">
      <c r="A415" s="1"/>
      <c r="B415" s="1"/>
      <c r="C415" s="2"/>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 x14ac:dyDescent="0.2">
      <c r="A416" s="1"/>
      <c r="B416" s="1"/>
      <c r="C416" s="2"/>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 x14ac:dyDescent="0.2">
      <c r="A417" s="1"/>
      <c r="B417" s="1"/>
      <c r="C417" s="2"/>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 x14ac:dyDescent="0.2">
      <c r="A418" s="1"/>
      <c r="B418" s="1"/>
      <c r="C418" s="2"/>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 x14ac:dyDescent="0.2">
      <c r="A419" s="1"/>
      <c r="B419" s="1"/>
      <c r="C419" s="2"/>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 x14ac:dyDescent="0.2">
      <c r="A420" s="1"/>
      <c r="B420" s="1"/>
      <c r="C420" s="2"/>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 x14ac:dyDescent="0.2">
      <c r="A421" s="1"/>
      <c r="B421" s="1"/>
      <c r="C421" s="2"/>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 x14ac:dyDescent="0.2">
      <c r="A422" s="1"/>
      <c r="B422" s="1"/>
      <c r="C422" s="2"/>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 x14ac:dyDescent="0.2">
      <c r="A423" s="1"/>
      <c r="B423" s="1"/>
      <c r="C423" s="2"/>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 x14ac:dyDescent="0.2">
      <c r="A424" s="1"/>
      <c r="B424" s="1"/>
      <c r="C424" s="2"/>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 x14ac:dyDescent="0.2">
      <c r="A425" s="1"/>
      <c r="B425" s="1"/>
      <c r="C425" s="2"/>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 x14ac:dyDescent="0.2">
      <c r="A426" s="1"/>
      <c r="B426" s="1"/>
      <c r="C426" s="2"/>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 x14ac:dyDescent="0.2">
      <c r="A427" s="1"/>
      <c r="B427" s="1"/>
      <c r="C427" s="2"/>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 x14ac:dyDescent="0.2">
      <c r="A428" s="1"/>
      <c r="B428" s="1"/>
      <c r="C428" s="2"/>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 x14ac:dyDescent="0.2">
      <c r="A429" s="1"/>
      <c r="B429" s="1"/>
      <c r="C429" s="2"/>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 x14ac:dyDescent="0.2">
      <c r="A430" s="1"/>
      <c r="B430" s="1"/>
      <c r="C430" s="2"/>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 x14ac:dyDescent="0.2">
      <c r="A431" s="1"/>
      <c r="B431" s="1"/>
      <c r="C431" s="2"/>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 x14ac:dyDescent="0.2">
      <c r="A432" s="1"/>
      <c r="B432" s="1"/>
      <c r="C432" s="2"/>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 x14ac:dyDescent="0.2">
      <c r="A433" s="1"/>
      <c r="B433" s="1"/>
      <c r="C433" s="2"/>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 x14ac:dyDescent="0.2">
      <c r="A434" s="1"/>
      <c r="B434" s="1"/>
      <c r="C434" s="2"/>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 x14ac:dyDescent="0.2">
      <c r="A435" s="1"/>
      <c r="B435" s="1"/>
      <c r="C435" s="2"/>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 x14ac:dyDescent="0.2">
      <c r="A436" s="1"/>
      <c r="B436" s="1"/>
      <c r="C436" s="2"/>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 x14ac:dyDescent="0.2">
      <c r="A437" s="1"/>
      <c r="B437" s="1"/>
      <c r="C437" s="2"/>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 x14ac:dyDescent="0.2">
      <c r="A438" s="1"/>
      <c r="B438" s="1"/>
      <c r="C438" s="2"/>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 x14ac:dyDescent="0.2">
      <c r="A439" s="1"/>
      <c r="B439" s="1"/>
      <c r="C439" s="2"/>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 x14ac:dyDescent="0.2">
      <c r="A440" s="1"/>
      <c r="B440" s="1"/>
      <c r="C440" s="2"/>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 x14ac:dyDescent="0.2">
      <c r="A441" s="1"/>
      <c r="B441" s="1"/>
      <c r="C441" s="2"/>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 x14ac:dyDescent="0.2">
      <c r="A442" s="1"/>
      <c r="B442" s="1"/>
      <c r="C442" s="2"/>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 x14ac:dyDescent="0.2">
      <c r="A443" s="1"/>
      <c r="B443" s="1"/>
      <c r="C443" s="2"/>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 x14ac:dyDescent="0.2">
      <c r="A444" s="1"/>
      <c r="B444" s="1"/>
      <c r="C444" s="2"/>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 x14ac:dyDescent="0.2">
      <c r="A445" s="1"/>
      <c r="B445" s="1"/>
      <c r="C445" s="2"/>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 x14ac:dyDescent="0.2">
      <c r="A446" s="1"/>
      <c r="B446" s="1"/>
      <c r="C446" s="2"/>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 x14ac:dyDescent="0.2">
      <c r="A447" s="1"/>
      <c r="B447" s="1"/>
      <c r="C447" s="2"/>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 x14ac:dyDescent="0.2">
      <c r="A448" s="1"/>
      <c r="B448" s="1"/>
      <c r="C448" s="2"/>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 x14ac:dyDescent="0.2">
      <c r="A449" s="1"/>
      <c r="B449" s="1"/>
      <c r="C449" s="2"/>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 x14ac:dyDescent="0.2">
      <c r="A450" s="1"/>
      <c r="B450" s="1"/>
      <c r="C450" s="2"/>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 x14ac:dyDescent="0.2">
      <c r="A451" s="1"/>
      <c r="B451" s="1"/>
      <c r="C451" s="2"/>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 x14ac:dyDescent="0.2">
      <c r="A452" s="1"/>
      <c r="B452" s="1"/>
      <c r="C452" s="2"/>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 x14ac:dyDescent="0.2">
      <c r="A453" s="1"/>
      <c r="B453" s="1"/>
      <c r="C453" s="2"/>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 x14ac:dyDescent="0.2">
      <c r="A454" s="1"/>
      <c r="B454" s="1"/>
      <c r="C454" s="2"/>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 x14ac:dyDescent="0.2">
      <c r="A455" s="1"/>
      <c r="B455" s="1"/>
      <c r="C455" s="2"/>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 x14ac:dyDescent="0.2">
      <c r="A456" s="1"/>
      <c r="B456" s="1"/>
      <c r="C456" s="2"/>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 x14ac:dyDescent="0.2">
      <c r="A457" s="1"/>
      <c r="B457" s="1"/>
      <c r="C457" s="2"/>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 x14ac:dyDescent="0.2">
      <c r="A458" s="1"/>
      <c r="B458" s="1"/>
      <c r="C458" s="2"/>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 x14ac:dyDescent="0.2">
      <c r="A459" s="1"/>
      <c r="B459" s="1"/>
      <c r="C459" s="2"/>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 x14ac:dyDescent="0.2">
      <c r="A460" s="1"/>
      <c r="B460" s="1"/>
      <c r="C460" s="2"/>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 x14ac:dyDescent="0.2">
      <c r="A461" s="1"/>
      <c r="B461" s="1"/>
      <c r="C461" s="2"/>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 x14ac:dyDescent="0.2">
      <c r="A462" s="1"/>
      <c r="B462" s="1"/>
      <c r="C462" s="2"/>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 x14ac:dyDescent="0.2">
      <c r="A463" s="1"/>
      <c r="B463" s="1"/>
      <c r="C463" s="2"/>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 x14ac:dyDescent="0.2">
      <c r="A464" s="1"/>
      <c r="B464" s="1"/>
      <c r="C464" s="2"/>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 x14ac:dyDescent="0.2">
      <c r="A465" s="1"/>
      <c r="B465" s="1"/>
      <c r="C465" s="2"/>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 x14ac:dyDescent="0.2">
      <c r="A466" s="1"/>
      <c r="B466" s="1"/>
      <c r="C466" s="2"/>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 x14ac:dyDescent="0.2">
      <c r="A467" s="1"/>
      <c r="B467" s="1"/>
      <c r="C467" s="2"/>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 x14ac:dyDescent="0.2">
      <c r="A468" s="1"/>
      <c r="B468" s="1"/>
      <c r="C468" s="2"/>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 x14ac:dyDescent="0.2">
      <c r="A469" s="1"/>
      <c r="B469" s="1"/>
      <c r="C469" s="2"/>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 x14ac:dyDescent="0.2">
      <c r="A470" s="1"/>
      <c r="B470" s="1"/>
      <c r="C470" s="2"/>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 x14ac:dyDescent="0.2">
      <c r="A471" s="1"/>
      <c r="B471" s="1"/>
      <c r="C471" s="2"/>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 x14ac:dyDescent="0.2">
      <c r="A472" s="1"/>
      <c r="B472" s="1"/>
      <c r="C472" s="2"/>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 x14ac:dyDescent="0.2">
      <c r="A473" s="1"/>
      <c r="B473" s="1"/>
      <c r="C473" s="2"/>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 x14ac:dyDescent="0.2">
      <c r="A474" s="1"/>
      <c r="B474" s="1"/>
      <c r="C474" s="2"/>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 x14ac:dyDescent="0.2">
      <c r="A475" s="1"/>
      <c r="B475" s="1"/>
      <c r="C475" s="2"/>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 x14ac:dyDescent="0.2">
      <c r="A476" s="1"/>
      <c r="B476" s="1"/>
      <c r="C476" s="2"/>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 x14ac:dyDescent="0.2">
      <c r="A477" s="1"/>
      <c r="B477" s="1"/>
      <c r="C477" s="2"/>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 x14ac:dyDescent="0.2">
      <c r="A478" s="1"/>
      <c r="B478" s="1"/>
      <c r="C478" s="2"/>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 x14ac:dyDescent="0.2">
      <c r="A479" s="1"/>
      <c r="B479" s="1"/>
      <c r="C479" s="2"/>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 x14ac:dyDescent="0.2">
      <c r="A480" s="1"/>
      <c r="B480" s="1"/>
      <c r="C480" s="2"/>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 x14ac:dyDescent="0.2">
      <c r="A481" s="1"/>
      <c r="B481" s="1"/>
      <c r="C481" s="2"/>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 x14ac:dyDescent="0.2">
      <c r="A482" s="1"/>
      <c r="B482" s="1"/>
      <c r="C482" s="2"/>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 x14ac:dyDescent="0.2">
      <c r="A483" s="1"/>
      <c r="B483" s="1"/>
      <c r="C483" s="2"/>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 x14ac:dyDescent="0.2">
      <c r="A484" s="1"/>
      <c r="B484" s="1"/>
      <c r="C484" s="2"/>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 x14ac:dyDescent="0.2">
      <c r="A485" s="1"/>
      <c r="B485" s="1"/>
      <c r="C485" s="2"/>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 x14ac:dyDescent="0.2">
      <c r="A486" s="1"/>
      <c r="B486" s="1"/>
      <c r="C486" s="2"/>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 x14ac:dyDescent="0.2">
      <c r="A487" s="1"/>
      <c r="B487" s="1"/>
      <c r="C487" s="2"/>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 x14ac:dyDescent="0.2">
      <c r="A488" s="1"/>
      <c r="B488" s="1"/>
      <c r="C488" s="2"/>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 x14ac:dyDescent="0.2">
      <c r="A489" s="1"/>
      <c r="B489" s="1"/>
      <c r="C489" s="2"/>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 x14ac:dyDescent="0.2">
      <c r="A490" s="1"/>
      <c r="B490" s="1"/>
      <c r="C490" s="2"/>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 x14ac:dyDescent="0.2">
      <c r="A491" s="1"/>
      <c r="B491" s="1"/>
      <c r="C491" s="2"/>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 x14ac:dyDescent="0.2">
      <c r="A492" s="1"/>
      <c r="B492" s="1"/>
      <c r="C492" s="2"/>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 x14ac:dyDescent="0.2">
      <c r="A493" s="1"/>
      <c r="B493" s="1"/>
      <c r="C493" s="2"/>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 x14ac:dyDescent="0.2">
      <c r="A494" s="1"/>
      <c r="B494" s="1"/>
      <c r="C494" s="2"/>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 x14ac:dyDescent="0.2">
      <c r="A495" s="1"/>
      <c r="B495" s="1"/>
      <c r="C495" s="2"/>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 x14ac:dyDescent="0.2">
      <c r="A496" s="1"/>
      <c r="B496" s="1"/>
      <c r="C496" s="2"/>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 x14ac:dyDescent="0.2">
      <c r="A497" s="1"/>
      <c r="B497" s="1"/>
      <c r="C497" s="2"/>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 x14ac:dyDescent="0.2">
      <c r="A498" s="1"/>
      <c r="B498" s="1"/>
      <c r="C498" s="2"/>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 x14ac:dyDescent="0.2">
      <c r="A499" s="1"/>
      <c r="B499" s="1"/>
      <c r="C499" s="2"/>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 x14ac:dyDescent="0.2">
      <c r="A500" s="1"/>
      <c r="B500" s="1"/>
      <c r="C500" s="2"/>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 x14ac:dyDescent="0.2">
      <c r="A501" s="1"/>
      <c r="B501" s="1"/>
      <c r="C501" s="2"/>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 x14ac:dyDescent="0.2">
      <c r="A502" s="1"/>
      <c r="B502" s="1"/>
      <c r="C502" s="2"/>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 x14ac:dyDescent="0.2">
      <c r="A503" s="1"/>
      <c r="B503" s="1"/>
      <c r="C503" s="2"/>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 x14ac:dyDescent="0.2">
      <c r="A504" s="1"/>
      <c r="B504" s="1"/>
      <c r="C504" s="2"/>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 x14ac:dyDescent="0.2">
      <c r="A505" s="1"/>
      <c r="B505" s="1"/>
      <c r="C505" s="2"/>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 x14ac:dyDescent="0.2">
      <c r="A506" s="1"/>
      <c r="B506" s="1"/>
      <c r="C506" s="2"/>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 x14ac:dyDescent="0.2">
      <c r="A507" s="1"/>
      <c r="B507" s="1"/>
      <c r="C507" s="2"/>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 x14ac:dyDescent="0.2">
      <c r="A508" s="1"/>
      <c r="B508" s="1"/>
      <c r="C508" s="2"/>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 x14ac:dyDescent="0.2">
      <c r="A509" s="1"/>
      <c r="B509" s="1"/>
      <c r="C509" s="2"/>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 x14ac:dyDescent="0.2">
      <c r="A510" s="1"/>
      <c r="B510" s="1"/>
      <c r="C510" s="2"/>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 x14ac:dyDescent="0.2">
      <c r="A511" s="1"/>
      <c r="B511" s="1"/>
      <c r="C511" s="2"/>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 x14ac:dyDescent="0.2">
      <c r="A512" s="1"/>
      <c r="B512" s="1"/>
      <c r="C512" s="2"/>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 x14ac:dyDescent="0.2">
      <c r="A513" s="1"/>
      <c r="B513" s="1"/>
      <c r="C513" s="2"/>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 x14ac:dyDescent="0.2">
      <c r="A514" s="1"/>
      <c r="B514" s="1"/>
      <c r="C514" s="2"/>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 x14ac:dyDescent="0.2">
      <c r="A515" s="1"/>
      <c r="B515" s="1"/>
      <c r="C515" s="2"/>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 x14ac:dyDescent="0.2">
      <c r="A516" s="1"/>
      <c r="B516" s="1"/>
      <c r="C516" s="2"/>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 x14ac:dyDescent="0.2">
      <c r="A517" s="1"/>
      <c r="B517" s="1"/>
      <c r="C517" s="2"/>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 x14ac:dyDescent="0.2">
      <c r="A518" s="1"/>
      <c r="B518" s="1"/>
      <c r="C518" s="2"/>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 x14ac:dyDescent="0.2">
      <c r="A519" s="1"/>
      <c r="B519" s="1"/>
      <c r="C519" s="2"/>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 x14ac:dyDescent="0.2">
      <c r="A520" s="1"/>
      <c r="B520" s="1"/>
      <c r="C520" s="2"/>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 x14ac:dyDescent="0.2">
      <c r="A521" s="1"/>
      <c r="B521" s="1"/>
      <c r="C521" s="2"/>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 x14ac:dyDescent="0.2">
      <c r="A522" s="1"/>
      <c r="B522" s="1"/>
      <c r="C522" s="2"/>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 x14ac:dyDescent="0.2">
      <c r="A523" s="1"/>
      <c r="B523" s="1"/>
      <c r="C523" s="2"/>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 x14ac:dyDescent="0.2">
      <c r="A524" s="1"/>
      <c r="B524" s="1"/>
      <c r="C524" s="2"/>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 x14ac:dyDescent="0.2">
      <c r="A525" s="1"/>
      <c r="B525" s="1"/>
      <c r="C525" s="2"/>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 x14ac:dyDescent="0.2">
      <c r="A526" s="1"/>
      <c r="B526" s="1"/>
      <c r="C526" s="2"/>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 x14ac:dyDescent="0.2">
      <c r="A527" s="1"/>
      <c r="B527" s="1"/>
      <c r="C527" s="2"/>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 x14ac:dyDescent="0.2">
      <c r="A528" s="1"/>
      <c r="B528" s="1"/>
      <c r="C528" s="2"/>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 x14ac:dyDescent="0.2">
      <c r="A529" s="1"/>
      <c r="B529" s="1"/>
      <c r="C529" s="2"/>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 x14ac:dyDescent="0.2">
      <c r="A530" s="1"/>
      <c r="B530" s="1"/>
      <c r="C530" s="2"/>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 x14ac:dyDescent="0.2">
      <c r="A531" s="1"/>
      <c r="B531" s="1"/>
      <c r="C531" s="2"/>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 x14ac:dyDescent="0.2">
      <c r="A532" s="1"/>
      <c r="B532" s="1"/>
      <c r="C532" s="2"/>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 x14ac:dyDescent="0.2">
      <c r="A533" s="1"/>
      <c r="B533" s="1"/>
      <c r="C533" s="2"/>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 x14ac:dyDescent="0.2">
      <c r="A534" s="1"/>
      <c r="B534" s="1"/>
      <c r="C534" s="2"/>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 x14ac:dyDescent="0.2">
      <c r="A535" s="1"/>
      <c r="B535" s="1"/>
      <c r="C535" s="2"/>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 x14ac:dyDescent="0.2">
      <c r="A536" s="1"/>
      <c r="B536" s="1"/>
      <c r="C536" s="2"/>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 x14ac:dyDescent="0.2">
      <c r="A537" s="1"/>
      <c r="B537" s="1"/>
      <c r="C537" s="2"/>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 x14ac:dyDescent="0.2">
      <c r="A538" s="1"/>
      <c r="B538" s="1"/>
      <c r="C538" s="2"/>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 x14ac:dyDescent="0.2">
      <c r="A539" s="1"/>
      <c r="B539" s="1"/>
      <c r="C539" s="2"/>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 x14ac:dyDescent="0.2">
      <c r="A540" s="1"/>
      <c r="B540" s="1"/>
      <c r="C540" s="2"/>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 x14ac:dyDescent="0.2">
      <c r="A541" s="1"/>
      <c r="B541" s="1"/>
      <c r="C541" s="2"/>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 x14ac:dyDescent="0.2">
      <c r="A542" s="1"/>
      <c r="B542" s="1"/>
      <c r="C542" s="2"/>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 x14ac:dyDescent="0.2">
      <c r="A543" s="1"/>
      <c r="B543" s="1"/>
      <c r="C543" s="2"/>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 x14ac:dyDescent="0.2">
      <c r="A544" s="1"/>
      <c r="B544" s="1"/>
      <c r="C544" s="2"/>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 x14ac:dyDescent="0.2">
      <c r="A545" s="1"/>
      <c r="B545" s="1"/>
      <c r="C545" s="2"/>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 x14ac:dyDescent="0.2">
      <c r="A546" s="1"/>
      <c r="B546" s="1"/>
      <c r="C546" s="2"/>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 x14ac:dyDescent="0.2">
      <c r="A547" s="1"/>
      <c r="B547" s="1"/>
      <c r="C547" s="2"/>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 x14ac:dyDescent="0.2">
      <c r="A548" s="1"/>
      <c r="B548" s="1"/>
      <c r="C548" s="2"/>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 x14ac:dyDescent="0.2">
      <c r="A549" s="1"/>
      <c r="B549" s="1"/>
      <c r="C549" s="2"/>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 x14ac:dyDescent="0.2">
      <c r="A550" s="1"/>
      <c r="B550" s="1"/>
      <c r="C550" s="2"/>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 x14ac:dyDescent="0.2">
      <c r="A551" s="1"/>
      <c r="B551" s="1"/>
      <c r="C551" s="2"/>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 x14ac:dyDescent="0.2">
      <c r="A552" s="1"/>
      <c r="B552" s="1"/>
      <c r="C552" s="2"/>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 x14ac:dyDescent="0.2">
      <c r="A553" s="1"/>
      <c r="B553" s="1"/>
      <c r="C553" s="2"/>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 x14ac:dyDescent="0.2">
      <c r="A554" s="1"/>
      <c r="B554" s="1"/>
      <c r="C554" s="2"/>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 x14ac:dyDescent="0.2">
      <c r="A555" s="1"/>
      <c r="B555" s="1"/>
      <c r="C555" s="2"/>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 x14ac:dyDescent="0.2">
      <c r="A556" s="1"/>
      <c r="B556" s="1"/>
      <c r="C556" s="2"/>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 x14ac:dyDescent="0.2">
      <c r="A557" s="1"/>
      <c r="B557" s="1"/>
      <c r="C557" s="2"/>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 x14ac:dyDescent="0.2">
      <c r="A558" s="1"/>
      <c r="B558" s="1"/>
      <c r="C558" s="2"/>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 x14ac:dyDescent="0.2">
      <c r="A559" s="1"/>
      <c r="B559" s="1"/>
      <c r="C559" s="2"/>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 x14ac:dyDescent="0.2">
      <c r="A560" s="1"/>
      <c r="B560" s="1"/>
      <c r="C560" s="2"/>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 x14ac:dyDescent="0.2">
      <c r="A561" s="1"/>
      <c r="B561" s="1"/>
      <c r="C561" s="2"/>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 x14ac:dyDescent="0.2">
      <c r="A562" s="1"/>
      <c r="B562" s="1"/>
      <c r="C562" s="2"/>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 x14ac:dyDescent="0.2">
      <c r="A563" s="1"/>
      <c r="B563" s="1"/>
      <c r="C563" s="2"/>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 x14ac:dyDescent="0.2">
      <c r="A564" s="1"/>
      <c r="B564" s="1"/>
      <c r="C564" s="2"/>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 x14ac:dyDescent="0.2">
      <c r="A565" s="1"/>
      <c r="B565" s="1"/>
      <c r="C565" s="2"/>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 x14ac:dyDescent="0.2">
      <c r="A566" s="1"/>
      <c r="B566" s="1"/>
      <c r="C566" s="2"/>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 x14ac:dyDescent="0.2">
      <c r="A567" s="1"/>
      <c r="B567" s="1"/>
      <c r="C567" s="2"/>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 x14ac:dyDescent="0.2">
      <c r="A568" s="1"/>
      <c r="B568" s="1"/>
      <c r="C568" s="2"/>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 x14ac:dyDescent="0.2">
      <c r="A569" s="1"/>
      <c r="B569" s="1"/>
      <c r="C569" s="2"/>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 x14ac:dyDescent="0.2">
      <c r="A570" s="1"/>
      <c r="B570" s="1"/>
      <c r="C570" s="2"/>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 x14ac:dyDescent="0.2">
      <c r="A571" s="1"/>
      <c r="B571" s="1"/>
      <c r="C571" s="2"/>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 x14ac:dyDescent="0.2">
      <c r="A572" s="1"/>
      <c r="B572" s="1"/>
      <c r="C572" s="2"/>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 x14ac:dyDescent="0.2">
      <c r="A573" s="1"/>
      <c r="B573" s="1"/>
      <c r="C573" s="2"/>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 x14ac:dyDescent="0.2">
      <c r="A574" s="1"/>
      <c r="B574" s="1"/>
      <c r="C574" s="2"/>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 x14ac:dyDescent="0.2">
      <c r="A575" s="1"/>
      <c r="B575" s="1"/>
      <c r="C575" s="2"/>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 x14ac:dyDescent="0.2">
      <c r="A576" s="1"/>
      <c r="B576" s="1"/>
      <c r="C576" s="2"/>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 x14ac:dyDescent="0.2">
      <c r="A577" s="1"/>
      <c r="B577" s="1"/>
      <c r="C577" s="2"/>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 x14ac:dyDescent="0.2">
      <c r="A578" s="1"/>
      <c r="B578" s="1"/>
      <c r="C578" s="2"/>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 x14ac:dyDescent="0.2">
      <c r="A579" s="1"/>
      <c r="B579" s="1"/>
      <c r="C579" s="2"/>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 x14ac:dyDescent="0.2">
      <c r="A580" s="1"/>
      <c r="B580" s="1"/>
      <c r="C580" s="2"/>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 x14ac:dyDescent="0.2">
      <c r="A581" s="1"/>
      <c r="B581" s="1"/>
      <c r="C581" s="2"/>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 x14ac:dyDescent="0.2">
      <c r="A582" s="1"/>
      <c r="B582" s="1"/>
      <c r="C582" s="2"/>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 x14ac:dyDescent="0.2">
      <c r="A583" s="1"/>
      <c r="B583" s="1"/>
      <c r="C583" s="2"/>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 x14ac:dyDescent="0.2">
      <c r="A584" s="1"/>
      <c r="B584" s="1"/>
      <c r="C584" s="2"/>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 x14ac:dyDescent="0.2">
      <c r="A585" s="1"/>
      <c r="B585" s="1"/>
      <c r="C585" s="2"/>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 x14ac:dyDescent="0.2">
      <c r="A586" s="1"/>
      <c r="B586" s="1"/>
      <c r="C586" s="2"/>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 x14ac:dyDescent="0.2">
      <c r="A587" s="1"/>
      <c r="B587" s="1"/>
      <c r="C587" s="2"/>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 x14ac:dyDescent="0.2">
      <c r="A588" s="1"/>
      <c r="B588" s="1"/>
      <c r="C588" s="2"/>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 x14ac:dyDescent="0.2">
      <c r="A589" s="1"/>
      <c r="B589" s="1"/>
      <c r="C589" s="2"/>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 x14ac:dyDescent="0.2">
      <c r="A590" s="1"/>
      <c r="B590" s="1"/>
      <c r="C590" s="2"/>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 x14ac:dyDescent="0.2">
      <c r="A591" s="1"/>
      <c r="B591" s="1"/>
      <c r="C591" s="2"/>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 x14ac:dyDescent="0.2">
      <c r="A592" s="1"/>
      <c r="B592" s="1"/>
      <c r="C592" s="2"/>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 x14ac:dyDescent="0.2">
      <c r="A593" s="1"/>
      <c r="B593" s="1"/>
      <c r="C593" s="2"/>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 x14ac:dyDescent="0.2">
      <c r="A594" s="1"/>
      <c r="B594" s="1"/>
      <c r="C594" s="2"/>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 x14ac:dyDescent="0.2">
      <c r="A595" s="1"/>
      <c r="B595" s="1"/>
      <c r="C595" s="2"/>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 x14ac:dyDescent="0.2">
      <c r="A596" s="1"/>
      <c r="B596" s="1"/>
      <c r="C596" s="2"/>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 x14ac:dyDescent="0.2">
      <c r="A597" s="1"/>
      <c r="B597" s="1"/>
      <c r="C597" s="2"/>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 x14ac:dyDescent="0.2">
      <c r="A598" s="1"/>
      <c r="B598" s="1"/>
      <c r="C598" s="2"/>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 x14ac:dyDescent="0.2">
      <c r="A599" s="1"/>
      <c r="B599" s="1"/>
      <c r="C599" s="2"/>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 x14ac:dyDescent="0.2">
      <c r="A600" s="1"/>
      <c r="B600" s="1"/>
      <c r="C600" s="2"/>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 x14ac:dyDescent="0.2">
      <c r="A601" s="1"/>
      <c r="B601" s="1"/>
      <c r="C601" s="2"/>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 x14ac:dyDescent="0.2">
      <c r="A602" s="1"/>
      <c r="B602" s="1"/>
      <c r="C602" s="2"/>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 x14ac:dyDescent="0.2">
      <c r="A603" s="1"/>
      <c r="B603" s="1"/>
      <c r="C603" s="2"/>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 x14ac:dyDescent="0.2">
      <c r="A604" s="1"/>
      <c r="B604" s="1"/>
      <c r="C604" s="2"/>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 x14ac:dyDescent="0.2">
      <c r="A605" s="1"/>
      <c r="B605" s="1"/>
      <c r="C605" s="2"/>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 x14ac:dyDescent="0.2">
      <c r="A606" s="1"/>
      <c r="B606" s="1"/>
      <c r="C606" s="2"/>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 x14ac:dyDescent="0.2">
      <c r="A607" s="1"/>
      <c r="B607" s="1"/>
      <c r="C607" s="2"/>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 x14ac:dyDescent="0.2">
      <c r="A608" s="1"/>
      <c r="B608" s="1"/>
      <c r="C608" s="2"/>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 x14ac:dyDescent="0.2">
      <c r="A609" s="1"/>
      <c r="B609" s="1"/>
      <c r="C609" s="2"/>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 x14ac:dyDescent="0.2">
      <c r="A610" s="1"/>
      <c r="B610" s="1"/>
      <c r="C610" s="2"/>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 x14ac:dyDescent="0.2">
      <c r="A611" s="1"/>
      <c r="B611" s="1"/>
      <c r="C611" s="2"/>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 x14ac:dyDescent="0.2">
      <c r="A612" s="1"/>
      <c r="B612" s="1"/>
      <c r="C612" s="2"/>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 x14ac:dyDescent="0.2">
      <c r="A613" s="1"/>
      <c r="B613" s="1"/>
      <c r="C613" s="2"/>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 x14ac:dyDescent="0.2">
      <c r="A614" s="1"/>
      <c r="B614" s="1"/>
      <c r="C614" s="2"/>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 x14ac:dyDescent="0.2">
      <c r="A615" s="1"/>
      <c r="B615" s="1"/>
      <c r="C615" s="2"/>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 x14ac:dyDescent="0.2">
      <c r="A616" s="1"/>
      <c r="B616" s="1"/>
      <c r="C616" s="2"/>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 x14ac:dyDescent="0.2">
      <c r="A617" s="1"/>
      <c r="B617" s="1"/>
      <c r="C617" s="2"/>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 x14ac:dyDescent="0.2">
      <c r="A618" s="1"/>
      <c r="B618" s="1"/>
      <c r="C618" s="2"/>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 x14ac:dyDescent="0.2">
      <c r="A619" s="1"/>
      <c r="B619" s="1"/>
      <c r="C619" s="2"/>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 x14ac:dyDescent="0.2">
      <c r="A620" s="1"/>
      <c r="B620" s="1"/>
      <c r="C620" s="2"/>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 x14ac:dyDescent="0.2">
      <c r="A621" s="1"/>
      <c r="B621" s="1"/>
      <c r="C621" s="2"/>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 x14ac:dyDescent="0.2">
      <c r="A622" s="1"/>
      <c r="B622" s="1"/>
      <c r="C622" s="2"/>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 x14ac:dyDescent="0.2">
      <c r="A623" s="1"/>
      <c r="B623" s="1"/>
      <c r="C623" s="2"/>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 x14ac:dyDescent="0.2">
      <c r="A624" s="1"/>
      <c r="B624" s="1"/>
      <c r="C624" s="2"/>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 x14ac:dyDescent="0.2">
      <c r="A625" s="1"/>
      <c r="B625" s="1"/>
      <c r="C625" s="2"/>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 x14ac:dyDescent="0.2">
      <c r="A626" s="1"/>
      <c r="B626" s="1"/>
      <c r="C626" s="2"/>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 x14ac:dyDescent="0.2">
      <c r="A627" s="1"/>
      <c r="B627" s="1"/>
      <c r="C627" s="2"/>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 x14ac:dyDescent="0.2">
      <c r="A628" s="1"/>
      <c r="B628" s="1"/>
      <c r="C628" s="2"/>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 x14ac:dyDescent="0.2">
      <c r="A629" s="1"/>
      <c r="B629" s="1"/>
      <c r="C629" s="2"/>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 x14ac:dyDescent="0.2">
      <c r="A630" s="1"/>
      <c r="B630" s="1"/>
      <c r="C630" s="2"/>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 x14ac:dyDescent="0.2">
      <c r="A631" s="1"/>
      <c r="B631" s="1"/>
      <c r="C631" s="2"/>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 x14ac:dyDescent="0.2">
      <c r="A632" s="1"/>
      <c r="B632" s="1"/>
      <c r="C632" s="2"/>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 x14ac:dyDescent="0.2">
      <c r="A633" s="1"/>
      <c r="B633" s="1"/>
      <c r="C633" s="2"/>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 x14ac:dyDescent="0.2">
      <c r="A634" s="1"/>
      <c r="B634" s="1"/>
      <c r="C634" s="2"/>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 x14ac:dyDescent="0.2">
      <c r="A635" s="1"/>
      <c r="B635" s="1"/>
      <c r="C635" s="2"/>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 x14ac:dyDescent="0.2">
      <c r="A636" s="1"/>
      <c r="B636" s="1"/>
      <c r="C636" s="2"/>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 x14ac:dyDescent="0.2">
      <c r="A637" s="1"/>
      <c r="B637" s="1"/>
      <c r="C637" s="2"/>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 x14ac:dyDescent="0.2">
      <c r="A638" s="1"/>
      <c r="B638" s="1"/>
      <c r="C638" s="2"/>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 x14ac:dyDescent="0.2">
      <c r="A639" s="1"/>
      <c r="B639" s="1"/>
      <c r="C639" s="2"/>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 x14ac:dyDescent="0.2">
      <c r="A640" s="1"/>
      <c r="B640" s="1"/>
      <c r="C640" s="2"/>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 x14ac:dyDescent="0.2">
      <c r="A641" s="1"/>
      <c r="B641" s="1"/>
      <c r="C641" s="2"/>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 x14ac:dyDescent="0.2">
      <c r="A642" s="1"/>
      <c r="B642" s="1"/>
      <c r="C642" s="2"/>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 x14ac:dyDescent="0.2">
      <c r="A643" s="1"/>
      <c r="B643" s="1"/>
      <c r="C643" s="2"/>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 x14ac:dyDescent="0.2">
      <c r="A644" s="1"/>
      <c r="B644" s="1"/>
      <c r="C644" s="2"/>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 x14ac:dyDescent="0.2">
      <c r="A645" s="1"/>
      <c r="B645" s="1"/>
      <c r="C645" s="2"/>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 x14ac:dyDescent="0.2">
      <c r="A646" s="1"/>
      <c r="B646" s="1"/>
      <c r="C646" s="2"/>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 x14ac:dyDescent="0.2">
      <c r="A647" s="1"/>
      <c r="B647" s="1"/>
      <c r="C647" s="2"/>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 x14ac:dyDescent="0.2">
      <c r="A648" s="1"/>
      <c r="B648" s="1"/>
      <c r="C648" s="2"/>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 x14ac:dyDescent="0.2">
      <c r="A649" s="1"/>
      <c r="B649" s="1"/>
      <c r="C649" s="2"/>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 x14ac:dyDescent="0.2">
      <c r="A650" s="1"/>
      <c r="B650" s="1"/>
      <c r="C650" s="2"/>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 x14ac:dyDescent="0.2">
      <c r="A651" s="1"/>
      <c r="B651" s="1"/>
      <c r="C651" s="2"/>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 x14ac:dyDescent="0.2">
      <c r="A652" s="1"/>
      <c r="B652" s="1"/>
      <c r="C652" s="2"/>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 x14ac:dyDescent="0.2">
      <c r="A653" s="1"/>
      <c r="B653" s="1"/>
      <c r="C653" s="2"/>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 x14ac:dyDescent="0.2">
      <c r="A654" s="1"/>
      <c r="B654" s="1"/>
      <c r="C654" s="2"/>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 x14ac:dyDescent="0.2">
      <c r="A655" s="1"/>
      <c r="B655" s="1"/>
      <c r="C655" s="2"/>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 x14ac:dyDescent="0.2">
      <c r="A656" s="1"/>
      <c r="B656" s="1"/>
      <c r="C656" s="2"/>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 x14ac:dyDescent="0.2">
      <c r="A657" s="1"/>
      <c r="B657" s="1"/>
      <c r="C657" s="2"/>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 x14ac:dyDescent="0.2">
      <c r="A658" s="1"/>
      <c r="B658" s="1"/>
      <c r="C658" s="2"/>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 x14ac:dyDescent="0.2">
      <c r="A659" s="1"/>
      <c r="B659" s="1"/>
      <c r="C659" s="2"/>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 x14ac:dyDescent="0.2">
      <c r="A660" s="1"/>
      <c r="B660" s="1"/>
      <c r="C660" s="2"/>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 x14ac:dyDescent="0.2">
      <c r="A661" s="1"/>
      <c r="B661" s="1"/>
      <c r="C661" s="2"/>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 x14ac:dyDescent="0.2">
      <c r="A662" s="1"/>
      <c r="B662" s="1"/>
      <c r="C662" s="2"/>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 x14ac:dyDescent="0.2">
      <c r="A663" s="1"/>
      <c r="B663" s="1"/>
      <c r="C663" s="2"/>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 x14ac:dyDescent="0.2">
      <c r="A664" s="1"/>
      <c r="B664" s="1"/>
      <c r="C664" s="2"/>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 x14ac:dyDescent="0.2">
      <c r="A665" s="1"/>
      <c r="B665" s="1"/>
      <c r="C665" s="2"/>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 x14ac:dyDescent="0.2">
      <c r="A666" s="1"/>
      <c r="B666" s="1"/>
      <c r="C666" s="2"/>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 x14ac:dyDescent="0.2">
      <c r="A667" s="1"/>
      <c r="B667" s="1"/>
      <c r="C667" s="2"/>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 x14ac:dyDescent="0.2">
      <c r="A668" s="1"/>
      <c r="B668" s="1"/>
      <c r="C668" s="2"/>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 x14ac:dyDescent="0.2">
      <c r="A669" s="1"/>
      <c r="B669" s="1"/>
      <c r="C669" s="2"/>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 x14ac:dyDescent="0.2">
      <c r="A670" s="1"/>
      <c r="B670" s="1"/>
      <c r="C670" s="2"/>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 x14ac:dyDescent="0.2">
      <c r="A671" s="1"/>
      <c r="B671" s="1"/>
      <c r="C671" s="2"/>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 x14ac:dyDescent="0.2">
      <c r="A672" s="1"/>
      <c r="B672" s="1"/>
      <c r="C672" s="2"/>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 x14ac:dyDescent="0.2">
      <c r="A673" s="1"/>
      <c r="B673" s="1"/>
      <c r="C673" s="2"/>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 x14ac:dyDescent="0.2">
      <c r="A674" s="1"/>
      <c r="B674" s="1"/>
      <c r="C674" s="2"/>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 x14ac:dyDescent="0.2">
      <c r="A675" s="1"/>
      <c r="B675" s="1"/>
      <c r="C675" s="2"/>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 x14ac:dyDescent="0.2">
      <c r="A676" s="1"/>
      <c r="B676" s="1"/>
      <c r="C676" s="2"/>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 x14ac:dyDescent="0.2">
      <c r="A677" s="1"/>
      <c r="B677" s="1"/>
      <c r="C677" s="2"/>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 x14ac:dyDescent="0.2">
      <c r="A678" s="1"/>
      <c r="B678" s="1"/>
      <c r="C678" s="2"/>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 x14ac:dyDescent="0.2">
      <c r="A679" s="1"/>
      <c r="B679" s="1"/>
      <c r="C679" s="2"/>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 x14ac:dyDescent="0.2">
      <c r="A680" s="1"/>
      <c r="B680" s="1"/>
      <c r="C680" s="2"/>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 x14ac:dyDescent="0.2">
      <c r="A681" s="1"/>
      <c r="B681" s="1"/>
      <c r="C681" s="2"/>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 x14ac:dyDescent="0.2">
      <c r="A682" s="1"/>
      <c r="B682" s="1"/>
      <c r="C682" s="2"/>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 x14ac:dyDescent="0.2">
      <c r="A683" s="1"/>
      <c r="B683" s="1"/>
      <c r="C683" s="2"/>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 x14ac:dyDescent="0.2">
      <c r="A684" s="1"/>
      <c r="B684" s="1"/>
      <c r="C684" s="2"/>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 x14ac:dyDescent="0.2">
      <c r="A685" s="1"/>
      <c r="B685" s="1"/>
      <c r="C685" s="2"/>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 x14ac:dyDescent="0.2">
      <c r="A686" s="1"/>
      <c r="B686" s="1"/>
      <c r="C686" s="2"/>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 x14ac:dyDescent="0.2">
      <c r="A687" s="1"/>
      <c r="B687" s="1"/>
      <c r="C687" s="2"/>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 x14ac:dyDescent="0.2">
      <c r="A688" s="1"/>
      <c r="B688" s="1"/>
      <c r="C688" s="2"/>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 x14ac:dyDescent="0.2">
      <c r="A689" s="1"/>
      <c r="B689" s="1"/>
      <c r="C689" s="2"/>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 x14ac:dyDescent="0.2">
      <c r="A690" s="1"/>
      <c r="B690" s="1"/>
      <c r="C690" s="2"/>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 x14ac:dyDescent="0.2">
      <c r="A691" s="1"/>
      <c r="B691" s="1"/>
      <c r="C691" s="2"/>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 x14ac:dyDescent="0.2">
      <c r="A692" s="1"/>
      <c r="B692" s="1"/>
      <c r="C692" s="2"/>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 x14ac:dyDescent="0.2">
      <c r="A693" s="1"/>
      <c r="B693" s="1"/>
      <c r="C693" s="2"/>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 x14ac:dyDescent="0.2">
      <c r="A694" s="1"/>
      <c r="B694" s="1"/>
      <c r="C694" s="2"/>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 x14ac:dyDescent="0.2">
      <c r="A695" s="1"/>
      <c r="B695" s="1"/>
      <c r="C695" s="2"/>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 x14ac:dyDescent="0.2">
      <c r="A696" s="1"/>
      <c r="B696" s="1"/>
      <c r="C696" s="2"/>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 x14ac:dyDescent="0.2">
      <c r="A697" s="1"/>
      <c r="B697" s="1"/>
      <c r="C697" s="2"/>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 x14ac:dyDescent="0.2">
      <c r="A698" s="1"/>
      <c r="B698" s="1"/>
      <c r="C698" s="2"/>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 x14ac:dyDescent="0.2">
      <c r="A699" s="1"/>
      <c r="B699" s="1"/>
      <c r="C699" s="2"/>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 x14ac:dyDescent="0.2">
      <c r="A700" s="1"/>
      <c r="B700" s="1"/>
      <c r="C700" s="2"/>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 x14ac:dyDescent="0.2">
      <c r="A701" s="1"/>
      <c r="B701" s="1"/>
      <c r="C701" s="2"/>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 x14ac:dyDescent="0.2">
      <c r="A702" s="1"/>
      <c r="B702" s="1"/>
      <c r="C702" s="2"/>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 x14ac:dyDescent="0.2">
      <c r="A703" s="1"/>
      <c r="B703" s="1"/>
      <c r="C703" s="2"/>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 x14ac:dyDescent="0.2">
      <c r="A704" s="1"/>
      <c r="B704" s="1"/>
      <c r="C704" s="2"/>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 x14ac:dyDescent="0.2">
      <c r="A705" s="1"/>
      <c r="B705" s="1"/>
      <c r="C705" s="2"/>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 x14ac:dyDescent="0.2">
      <c r="A706" s="1"/>
      <c r="B706" s="1"/>
      <c r="C706" s="2"/>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 x14ac:dyDescent="0.2">
      <c r="A707" s="1"/>
      <c r="B707" s="1"/>
      <c r="C707" s="2"/>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 x14ac:dyDescent="0.2">
      <c r="A708" s="1"/>
      <c r="B708" s="1"/>
      <c r="C708" s="2"/>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 x14ac:dyDescent="0.2">
      <c r="A709" s="1"/>
      <c r="B709" s="1"/>
      <c r="C709" s="2"/>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 x14ac:dyDescent="0.2">
      <c r="A710" s="1"/>
      <c r="B710" s="1"/>
      <c r="C710" s="2"/>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 x14ac:dyDescent="0.2">
      <c r="A711" s="1"/>
      <c r="B711" s="1"/>
      <c r="C711" s="2"/>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 x14ac:dyDescent="0.2">
      <c r="A712" s="1"/>
      <c r="B712" s="1"/>
      <c r="C712" s="2"/>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 x14ac:dyDescent="0.2">
      <c r="A713" s="1"/>
      <c r="B713" s="1"/>
      <c r="C713" s="2"/>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 x14ac:dyDescent="0.2">
      <c r="A714" s="1"/>
      <c r="B714" s="1"/>
      <c r="C714" s="2"/>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 x14ac:dyDescent="0.2">
      <c r="A715" s="1"/>
      <c r="B715" s="1"/>
      <c r="C715" s="2"/>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 x14ac:dyDescent="0.2">
      <c r="A716" s="1"/>
      <c r="B716" s="1"/>
      <c r="C716" s="2"/>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 x14ac:dyDescent="0.2">
      <c r="A717" s="1"/>
      <c r="B717" s="1"/>
      <c r="C717" s="2"/>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 x14ac:dyDescent="0.2">
      <c r="A718" s="1"/>
      <c r="B718" s="1"/>
      <c r="C718" s="2"/>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 x14ac:dyDescent="0.2">
      <c r="A719" s="1"/>
      <c r="B719" s="1"/>
      <c r="C719" s="2"/>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 x14ac:dyDescent="0.2">
      <c r="A720" s="1"/>
      <c r="B720" s="1"/>
      <c r="C720" s="2"/>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 x14ac:dyDescent="0.2">
      <c r="A721" s="1"/>
      <c r="B721" s="1"/>
      <c r="C721" s="2"/>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 x14ac:dyDescent="0.2">
      <c r="A722" s="1"/>
      <c r="B722" s="1"/>
      <c r="C722" s="2"/>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 x14ac:dyDescent="0.2">
      <c r="A723" s="1"/>
      <c r="B723" s="1"/>
      <c r="C723" s="2"/>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 x14ac:dyDescent="0.2">
      <c r="A724" s="1"/>
      <c r="B724" s="1"/>
      <c r="C724" s="2"/>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 x14ac:dyDescent="0.2">
      <c r="A725" s="1"/>
      <c r="B725" s="1"/>
      <c r="C725" s="2"/>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 x14ac:dyDescent="0.2">
      <c r="A726" s="1"/>
      <c r="B726" s="1"/>
      <c r="C726" s="2"/>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 x14ac:dyDescent="0.2">
      <c r="A727" s="1"/>
      <c r="B727" s="1"/>
      <c r="C727" s="2"/>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 x14ac:dyDescent="0.2">
      <c r="A728" s="1"/>
      <c r="B728" s="1"/>
      <c r="C728" s="2"/>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 x14ac:dyDescent="0.2">
      <c r="A729" s="1"/>
      <c r="B729" s="1"/>
      <c r="C729" s="2"/>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 x14ac:dyDescent="0.2">
      <c r="A730" s="1"/>
      <c r="B730" s="1"/>
      <c r="C730" s="2"/>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 x14ac:dyDescent="0.2">
      <c r="A731" s="1"/>
      <c r="B731" s="1"/>
      <c r="C731" s="2"/>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 x14ac:dyDescent="0.2">
      <c r="A732" s="1"/>
      <c r="B732" s="1"/>
      <c r="C732" s="2"/>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 x14ac:dyDescent="0.2">
      <c r="A733" s="1"/>
      <c r="B733" s="1"/>
      <c r="C733" s="2"/>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 x14ac:dyDescent="0.2">
      <c r="A734" s="1"/>
      <c r="B734" s="1"/>
      <c r="C734" s="2"/>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 x14ac:dyDescent="0.2">
      <c r="A735" s="1"/>
      <c r="B735" s="1"/>
      <c r="C735" s="2"/>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 x14ac:dyDescent="0.2">
      <c r="A736" s="1"/>
      <c r="B736" s="1"/>
      <c r="C736" s="2"/>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 x14ac:dyDescent="0.2">
      <c r="A737" s="1"/>
      <c r="B737" s="1"/>
      <c r="C737" s="2"/>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 x14ac:dyDescent="0.2">
      <c r="A738" s="1"/>
      <c r="B738" s="1"/>
      <c r="C738" s="2"/>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 x14ac:dyDescent="0.2">
      <c r="A739" s="1"/>
      <c r="B739" s="1"/>
      <c r="C739" s="2"/>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 x14ac:dyDescent="0.2">
      <c r="A740" s="1"/>
      <c r="B740" s="1"/>
      <c r="C740" s="2"/>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 x14ac:dyDescent="0.2">
      <c r="A741" s="1"/>
      <c r="B741" s="1"/>
      <c r="C741" s="2"/>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 x14ac:dyDescent="0.2">
      <c r="A742" s="1"/>
      <c r="B742" s="1"/>
      <c r="C742" s="2"/>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 x14ac:dyDescent="0.2">
      <c r="A743" s="1"/>
      <c r="B743" s="1"/>
      <c r="C743" s="2"/>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 x14ac:dyDescent="0.2">
      <c r="A744" s="1"/>
      <c r="B744" s="1"/>
      <c r="C744" s="2"/>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 x14ac:dyDescent="0.2">
      <c r="A745" s="1"/>
      <c r="B745" s="1"/>
      <c r="C745" s="2"/>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 x14ac:dyDescent="0.2">
      <c r="A746" s="1"/>
      <c r="B746" s="1"/>
      <c r="C746" s="2"/>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 x14ac:dyDescent="0.2">
      <c r="A747" s="1"/>
      <c r="B747" s="1"/>
      <c r="C747" s="2"/>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 x14ac:dyDescent="0.2">
      <c r="A748" s="1"/>
      <c r="B748" s="1"/>
      <c r="C748" s="2"/>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 x14ac:dyDescent="0.2">
      <c r="A749" s="1"/>
      <c r="B749" s="1"/>
      <c r="C749" s="2"/>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 x14ac:dyDescent="0.2">
      <c r="A750" s="1"/>
      <c r="B750" s="1"/>
      <c r="C750" s="2"/>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 x14ac:dyDescent="0.2">
      <c r="A751" s="1"/>
      <c r="B751" s="1"/>
      <c r="C751" s="2"/>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 x14ac:dyDescent="0.2">
      <c r="A752" s="1"/>
      <c r="B752" s="1"/>
      <c r="C752" s="2"/>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 x14ac:dyDescent="0.2">
      <c r="A753" s="1"/>
      <c r="B753" s="1"/>
      <c r="C753" s="2"/>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 x14ac:dyDescent="0.2">
      <c r="A754" s="1"/>
      <c r="B754" s="1"/>
      <c r="C754" s="2"/>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 x14ac:dyDescent="0.2">
      <c r="A755" s="1"/>
      <c r="B755" s="1"/>
      <c r="C755" s="2"/>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 x14ac:dyDescent="0.2">
      <c r="A756" s="1"/>
      <c r="B756" s="1"/>
      <c r="C756" s="2"/>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 x14ac:dyDescent="0.2">
      <c r="A757" s="1"/>
      <c r="B757" s="1"/>
      <c r="C757" s="2"/>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 x14ac:dyDescent="0.2">
      <c r="A758" s="1"/>
      <c r="B758" s="1"/>
      <c r="C758" s="2"/>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 x14ac:dyDescent="0.2">
      <c r="A759" s="1"/>
      <c r="B759" s="1"/>
      <c r="C759" s="2"/>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 x14ac:dyDescent="0.2">
      <c r="A760" s="1"/>
      <c r="B760" s="1"/>
      <c r="C760" s="2"/>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 x14ac:dyDescent="0.2">
      <c r="A761" s="1"/>
      <c r="B761" s="1"/>
      <c r="C761" s="2"/>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 x14ac:dyDescent="0.2">
      <c r="A762" s="1"/>
      <c r="B762" s="1"/>
      <c r="C762" s="2"/>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 x14ac:dyDescent="0.2">
      <c r="A763" s="1"/>
      <c r="B763" s="1"/>
      <c r="C763" s="2"/>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 x14ac:dyDescent="0.2">
      <c r="A764" s="1"/>
      <c r="B764" s="1"/>
      <c r="C764" s="2"/>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 x14ac:dyDescent="0.2">
      <c r="A765" s="1"/>
      <c r="B765" s="1"/>
      <c r="C765" s="2"/>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 x14ac:dyDescent="0.2">
      <c r="A766" s="1"/>
      <c r="B766" s="1"/>
      <c r="C766" s="2"/>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 x14ac:dyDescent="0.2">
      <c r="A767" s="1"/>
      <c r="B767" s="1"/>
      <c r="C767" s="2"/>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 x14ac:dyDescent="0.2">
      <c r="A768" s="1"/>
      <c r="B768" s="1"/>
      <c r="C768" s="2"/>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 x14ac:dyDescent="0.2">
      <c r="A769" s="1"/>
      <c r="B769" s="1"/>
      <c r="C769" s="2"/>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 x14ac:dyDescent="0.2">
      <c r="A770" s="1"/>
      <c r="B770" s="1"/>
      <c r="C770" s="2"/>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 x14ac:dyDescent="0.2">
      <c r="A771" s="1"/>
      <c r="B771" s="1"/>
      <c r="C771" s="2"/>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 x14ac:dyDescent="0.2">
      <c r="A772" s="1"/>
      <c r="B772" s="1"/>
      <c r="C772" s="2"/>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 x14ac:dyDescent="0.2">
      <c r="A773" s="1"/>
      <c r="B773" s="1"/>
      <c r="C773" s="2"/>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 x14ac:dyDescent="0.2">
      <c r="A774" s="1"/>
      <c r="B774" s="1"/>
      <c r="C774" s="2"/>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 x14ac:dyDescent="0.2">
      <c r="A775" s="1"/>
      <c r="B775" s="1"/>
      <c r="C775" s="2"/>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 x14ac:dyDescent="0.2">
      <c r="A776" s="1"/>
      <c r="B776" s="1"/>
      <c r="C776" s="2"/>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 x14ac:dyDescent="0.2">
      <c r="A777" s="1"/>
      <c r="B777" s="1"/>
      <c r="C777" s="2"/>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 x14ac:dyDescent="0.2">
      <c r="A778" s="1"/>
      <c r="B778" s="1"/>
      <c r="C778" s="2"/>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 x14ac:dyDescent="0.2">
      <c r="A779" s="1"/>
      <c r="B779" s="1"/>
      <c r="C779" s="2"/>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 x14ac:dyDescent="0.2">
      <c r="A780" s="1"/>
      <c r="B780" s="1"/>
      <c r="C780" s="2"/>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 x14ac:dyDescent="0.2">
      <c r="A781" s="1"/>
      <c r="B781" s="1"/>
      <c r="C781" s="2"/>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 x14ac:dyDescent="0.2">
      <c r="A782" s="1"/>
      <c r="B782" s="1"/>
      <c r="C782" s="2"/>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 x14ac:dyDescent="0.2">
      <c r="A783" s="1"/>
      <c r="B783" s="1"/>
      <c r="C783" s="2"/>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 x14ac:dyDescent="0.2">
      <c r="A784" s="1"/>
      <c r="B784" s="1"/>
      <c r="C784" s="2"/>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 x14ac:dyDescent="0.2">
      <c r="A785" s="1"/>
      <c r="B785" s="1"/>
      <c r="C785" s="2"/>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 x14ac:dyDescent="0.2">
      <c r="A786" s="1"/>
      <c r="B786" s="1"/>
      <c r="C786" s="2"/>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 x14ac:dyDescent="0.2">
      <c r="A787" s="1"/>
      <c r="B787" s="1"/>
      <c r="C787" s="2"/>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 x14ac:dyDescent="0.2">
      <c r="A788" s="1"/>
      <c r="B788" s="1"/>
      <c r="C788" s="2"/>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 x14ac:dyDescent="0.2">
      <c r="A789" s="1"/>
      <c r="B789" s="1"/>
      <c r="C789" s="2"/>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 x14ac:dyDescent="0.2">
      <c r="A790" s="1"/>
      <c r="B790" s="1"/>
      <c r="C790" s="2"/>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 x14ac:dyDescent="0.2">
      <c r="A791" s="1"/>
      <c r="B791" s="1"/>
      <c r="C791" s="2"/>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 x14ac:dyDescent="0.2">
      <c r="A792" s="1"/>
      <c r="B792" s="1"/>
      <c r="C792" s="2"/>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 x14ac:dyDescent="0.2">
      <c r="A793" s="1"/>
      <c r="B793" s="1"/>
      <c r="C793" s="2"/>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 x14ac:dyDescent="0.2">
      <c r="A794" s="1"/>
      <c r="B794" s="1"/>
      <c r="C794" s="2"/>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 x14ac:dyDescent="0.2">
      <c r="A795" s="1"/>
      <c r="B795" s="1"/>
      <c r="C795" s="2"/>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 x14ac:dyDescent="0.2">
      <c r="A796" s="1"/>
      <c r="B796" s="1"/>
      <c r="C796" s="2"/>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 x14ac:dyDescent="0.2">
      <c r="A797" s="1"/>
      <c r="B797" s="1"/>
      <c r="C797" s="2"/>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 x14ac:dyDescent="0.2">
      <c r="A798" s="1"/>
      <c r="B798" s="1"/>
      <c r="C798" s="2"/>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 x14ac:dyDescent="0.2">
      <c r="A799" s="1"/>
      <c r="B799" s="1"/>
      <c r="C799" s="2"/>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 x14ac:dyDescent="0.2">
      <c r="A800" s="1"/>
      <c r="B800" s="1"/>
      <c r="C800" s="2"/>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 x14ac:dyDescent="0.2">
      <c r="A801" s="1"/>
      <c r="B801" s="1"/>
      <c r="C801" s="2"/>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 x14ac:dyDescent="0.2">
      <c r="A802" s="1"/>
      <c r="B802" s="1"/>
      <c r="C802" s="2"/>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 x14ac:dyDescent="0.2">
      <c r="A803" s="1"/>
      <c r="B803" s="1"/>
      <c r="C803" s="2"/>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 x14ac:dyDescent="0.2">
      <c r="A804" s="1"/>
      <c r="B804" s="1"/>
      <c r="C804" s="2"/>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 x14ac:dyDescent="0.2">
      <c r="A805" s="1"/>
      <c r="B805" s="1"/>
      <c r="C805" s="2"/>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 x14ac:dyDescent="0.2">
      <c r="A806" s="1"/>
      <c r="B806" s="1"/>
      <c r="C806" s="2"/>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 x14ac:dyDescent="0.2">
      <c r="A807" s="1"/>
      <c r="B807" s="1"/>
      <c r="C807" s="2"/>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 x14ac:dyDescent="0.2">
      <c r="A808" s="1"/>
      <c r="B808" s="1"/>
      <c r="C808" s="2"/>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 x14ac:dyDescent="0.2">
      <c r="A809" s="1"/>
      <c r="B809" s="1"/>
      <c r="C809" s="2"/>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 x14ac:dyDescent="0.2">
      <c r="A810" s="1"/>
      <c r="B810" s="1"/>
      <c r="C810" s="2"/>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 x14ac:dyDescent="0.2">
      <c r="A811" s="1"/>
      <c r="B811" s="1"/>
      <c r="C811" s="2"/>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 x14ac:dyDescent="0.2">
      <c r="A812" s="1"/>
      <c r="B812" s="1"/>
      <c r="C812" s="2"/>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 x14ac:dyDescent="0.2">
      <c r="A813" s="1"/>
      <c r="B813" s="1"/>
      <c r="C813" s="2"/>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 x14ac:dyDescent="0.2">
      <c r="A814" s="1"/>
      <c r="B814" s="1"/>
      <c r="C814" s="2"/>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 x14ac:dyDescent="0.2">
      <c r="A815" s="1"/>
      <c r="B815" s="1"/>
      <c r="C815" s="2"/>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 x14ac:dyDescent="0.2">
      <c r="A816" s="1"/>
      <c r="B816" s="1"/>
      <c r="C816" s="2"/>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 x14ac:dyDescent="0.2">
      <c r="A817" s="1"/>
      <c r="B817" s="1"/>
      <c r="C817" s="2"/>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 x14ac:dyDescent="0.2">
      <c r="A818" s="1"/>
      <c r="B818" s="1"/>
      <c r="C818" s="2"/>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 x14ac:dyDescent="0.2">
      <c r="A819" s="1"/>
      <c r="B819" s="1"/>
      <c r="C819" s="2"/>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 x14ac:dyDescent="0.2">
      <c r="A820" s="1"/>
      <c r="B820" s="1"/>
      <c r="C820" s="2"/>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 x14ac:dyDescent="0.2">
      <c r="A821" s="1"/>
      <c r="B821" s="1"/>
      <c r="C821" s="2"/>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 x14ac:dyDescent="0.2">
      <c r="A822" s="1"/>
      <c r="B822" s="1"/>
      <c r="C822" s="2"/>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 x14ac:dyDescent="0.2">
      <c r="A823" s="1"/>
      <c r="B823" s="1"/>
      <c r="C823" s="2"/>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 x14ac:dyDescent="0.2">
      <c r="A824" s="1"/>
      <c r="B824" s="1"/>
      <c r="C824" s="2"/>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 x14ac:dyDescent="0.2">
      <c r="A825" s="1"/>
      <c r="B825" s="1"/>
      <c r="C825" s="2"/>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 x14ac:dyDescent="0.2">
      <c r="A826" s="1"/>
      <c r="B826" s="1"/>
      <c r="C826" s="2"/>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 x14ac:dyDescent="0.2">
      <c r="A827" s="1"/>
      <c r="B827" s="1"/>
      <c r="C827" s="2"/>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 x14ac:dyDescent="0.2">
      <c r="A828" s="1"/>
      <c r="B828" s="1"/>
      <c r="C828" s="2"/>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 x14ac:dyDescent="0.2">
      <c r="A829" s="1"/>
      <c r="B829" s="1"/>
      <c r="C829" s="2"/>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 x14ac:dyDescent="0.2">
      <c r="A830" s="1"/>
      <c r="B830" s="1"/>
      <c r="C830" s="2"/>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 x14ac:dyDescent="0.2">
      <c r="A831" s="1"/>
      <c r="B831" s="1"/>
      <c r="C831" s="2"/>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 x14ac:dyDescent="0.2">
      <c r="A832" s="1"/>
      <c r="B832" s="1"/>
      <c r="C832" s="2"/>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 x14ac:dyDescent="0.2">
      <c r="A833" s="1"/>
      <c r="B833" s="1"/>
      <c r="C833" s="2"/>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 x14ac:dyDescent="0.2">
      <c r="A834" s="1"/>
      <c r="B834" s="1"/>
      <c r="C834" s="2"/>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 x14ac:dyDescent="0.2">
      <c r="A835" s="1"/>
      <c r="B835" s="1"/>
      <c r="C835" s="2"/>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 x14ac:dyDescent="0.2">
      <c r="A836" s="1"/>
      <c r="B836" s="1"/>
      <c r="C836" s="2"/>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 x14ac:dyDescent="0.2">
      <c r="A837" s="1"/>
      <c r="B837" s="1"/>
      <c r="C837" s="2"/>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 x14ac:dyDescent="0.2">
      <c r="A838" s="1"/>
      <c r="B838" s="1"/>
      <c r="C838" s="2"/>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 x14ac:dyDescent="0.2">
      <c r="A839" s="1"/>
      <c r="B839" s="1"/>
      <c r="C839" s="2"/>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 x14ac:dyDescent="0.2">
      <c r="A840" s="1"/>
      <c r="B840" s="1"/>
      <c r="C840" s="2"/>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 x14ac:dyDescent="0.2">
      <c r="A841" s="1"/>
      <c r="B841" s="1"/>
      <c r="C841" s="2"/>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 x14ac:dyDescent="0.2">
      <c r="A842" s="1"/>
      <c r="B842" s="1"/>
      <c r="C842" s="2"/>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 x14ac:dyDescent="0.2">
      <c r="A843" s="1"/>
      <c r="B843" s="1"/>
      <c r="C843" s="2"/>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 x14ac:dyDescent="0.2">
      <c r="A844" s="1"/>
      <c r="B844" s="1"/>
      <c r="C844" s="2"/>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 x14ac:dyDescent="0.2">
      <c r="A845" s="1"/>
      <c r="B845" s="1"/>
      <c r="C845" s="2"/>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 x14ac:dyDescent="0.2">
      <c r="A846" s="1"/>
      <c r="B846" s="1"/>
      <c r="C846" s="2"/>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 x14ac:dyDescent="0.2">
      <c r="A847" s="1"/>
      <c r="B847" s="1"/>
      <c r="C847" s="2"/>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 x14ac:dyDescent="0.2">
      <c r="A848" s="1"/>
      <c r="B848" s="1"/>
      <c r="C848" s="2"/>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 x14ac:dyDescent="0.2">
      <c r="A849" s="1"/>
      <c r="B849" s="1"/>
      <c r="C849" s="2"/>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 x14ac:dyDescent="0.2">
      <c r="A850" s="1"/>
      <c r="B850" s="1"/>
      <c r="C850" s="2"/>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 x14ac:dyDescent="0.2">
      <c r="A851" s="1"/>
      <c r="B851" s="1"/>
      <c r="C851" s="2"/>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 x14ac:dyDescent="0.2">
      <c r="A852" s="1"/>
      <c r="B852" s="1"/>
      <c r="C852" s="2"/>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 x14ac:dyDescent="0.2">
      <c r="A853" s="1"/>
      <c r="B853" s="1"/>
      <c r="C853" s="2"/>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 x14ac:dyDescent="0.2">
      <c r="A854" s="1"/>
      <c r="B854" s="1"/>
      <c r="C854" s="2"/>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 x14ac:dyDescent="0.2">
      <c r="A855" s="1"/>
      <c r="B855" s="1"/>
      <c r="C855" s="2"/>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 x14ac:dyDescent="0.2">
      <c r="A856" s="1"/>
      <c r="B856" s="1"/>
      <c r="C856" s="2"/>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 x14ac:dyDescent="0.2">
      <c r="A857" s="1"/>
      <c r="B857" s="1"/>
      <c r="C857" s="2"/>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 x14ac:dyDescent="0.2">
      <c r="A858" s="1"/>
      <c r="B858" s="1"/>
      <c r="C858" s="2"/>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 x14ac:dyDescent="0.2">
      <c r="A859" s="1"/>
      <c r="B859" s="1"/>
      <c r="C859" s="2"/>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 x14ac:dyDescent="0.2">
      <c r="A860" s="1"/>
      <c r="B860" s="1"/>
      <c r="C860" s="2"/>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 x14ac:dyDescent="0.2">
      <c r="A861" s="1"/>
      <c r="B861" s="1"/>
      <c r="C861" s="2"/>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 x14ac:dyDescent="0.2">
      <c r="A862" s="1"/>
      <c r="B862" s="1"/>
      <c r="C862" s="2"/>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 x14ac:dyDescent="0.2">
      <c r="A863" s="1"/>
      <c r="B863" s="1"/>
      <c r="C863" s="2"/>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 x14ac:dyDescent="0.2">
      <c r="A864" s="1"/>
      <c r="B864" s="1"/>
      <c r="C864" s="2"/>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 x14ac:dyDescent="0.2">
      <c r="A865" s="1"/>
      <c r="B865" s="1"/>
      <c r="C865" s="2"/>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 x14ac:dyDescent="0.2">
      <c r="A866" s="1"/>
      <c r="B866" s="1"/>
      <c r="C866" s="2"/>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 x14ac:dyDescent="0.2">
      <c r="A867" s="1"/>
      <c r="B867" s="1"/>
      <c r="C867" s="2"/>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 x14ac:dyDescent="0.2">
      <c r="A868" s="1"/>
      <c r="B868" s="1"/>
      <c r="C868" s="2"/>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 x14ac:dyDescent="0.2">
      <c r="A869" s="1"/>
      <c r="B869" s="1"/>
      <c r="C869" s="2"/>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 x14ac:dyDescent="0.2">
      <c r="A870" s="1"/>
      <c r="B870" s="1"/>
      <c r="C870" s="2"/>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 x14ac:dyDescent="0.2">
      <c r="A871" s="1"/>
      <c r="B871" s="1"/>
      <c r="C871" s="2"/>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 x14ac:dyDescent="0.2">
      <c r="A872" s="1"/>
      <c r="B872" s="1"/>
      <c r="C872" s="2"/>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 x14ac:dyDescent="0.2">
      <c r="A873" s="1"/>
      <c r="B873" s="1"/>
      <c r="C873" s="2"/>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 x14ac:dyDescent="0.2">
      <c r="A874" s="1"/>
      <c r="B874" s="1"/>
      <c r="C874" s="2"/>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 x14ac:dyDescent="0.2">
      <c r="A875" s="1"/>
      <c r="B875" s="1"/>
      <c r="C875" s="2"/>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 x14ac:dyDescent="0.2">
      <c r="A876" s="1"/>
      <c r="B876" s="1"/>
      <c r="C876" s="2"/>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 x14ac:dyDescent="0.2">
      <c r="A877" s="1"/>
      <c r="B877" s="1"/>
      <c r="C877" s="2"/>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 x14ac:dyDescent="0.2">
      <c r="A878" s="1"/>
      <c r="B878" s="1"/>
      <c r="C878" s="2"/>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 x14ac:dyDescent="0.2">
      <c r="A879" s="1"/>
      <c r="B879" s="1"/>
      <c r="C879" s="2"/>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 x14ac:dyDescent="0.2">
      <c r="A880" s="1"/>
      <c r="B880" s="1"/>
      <c r="C880" s="2"/>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 x14ac:dyDescent="0.2">
      <c r="A881" s="1"/>
      <c r="B881" s="1"/>
      <c r="C881" s="2"/>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 x14ac:dyDescent="0.2">
      <c r="A882" s="1"/>
      <c r="B882" s="1"/>
      <c r="C882" s="2"/>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 x14ac:dyDescent="0.2">
      <c r="A883" s="1"/>
      <c r="B883" s="1"/>
      <c r="C883" s="2"/>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 x14ac:dyDescent="0.2">
      <c r="A884" s="1"/>
      <c r="B884" s="1"/>
      <c r="C884" s="2"/>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 x14ac:dyDescent="0.2">
      <c r="A885" s="1"/>
      <c r="B885" s="1"/>
      <c r="C885" s="2"/>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 x14ac:dyDescent="0.2">
      <c r="A886" s="1"/>
      <c r="B886" s="1"/>
      <c r="C886" s="2"/>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 x14ac:dyDescent="0.2">
      <c r="A887" s="1"/>
      <c r="B887" s="1"/>
      <c r="C887" s="2"/>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 x14ac:dyDescent="0.2">
      <c r="A888" s="1"/>
      <c r="B888" s="1"/>
      <c r="C888" s="2"/>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 x14ac:dyDescent="0.2">
      <c r="A889" s="1"/>
      <c r="B889" s="1"/>
      <c r="C889" s="2"/>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 x14ac:dyDescent="0.2">
      <c r="A890" s="1"/>
      <c r="B890" s="1"/>
      <c r="C890" s="2"/>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 x14ac:dyDescent="0.2">
      <c r="A891" s="1"/>
      <c r="B891" s="1"/>
      <c r="C891" s="2"/>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 x14ac:dyDescent="0.2">
      <c r="A892" s="1"/>
      <c r="B892" s="1"/>
      <c r="C892" s="2"/>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 x14ac:dyDescent="0.2">
      <c r="A893" s="1"/>
      <c r="B893" s="1"/>
      <c r="C893" s="2"/>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 x14ac:dyDescent="0.2">
      <c r="A894" s="1"/>
      <c r="B894" s="1"/>
      <c r="C894" s="2"/>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 x14ac:dyDescent="0.2">
      <c r="A895" s="1"/>
      <c r="B895" s="1"/>
      <c r="C895" s="2"/>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 x14ac:dyDescent="0.2">
      <c r="A896" s="1"/>
      <c r="B896" s="1"/>
      <c r="C896" s="2"/>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 x14ac:dyDescent="0.2">
      <c r="A897" s="1"/>
      <c r="B897" s="1"/>
      <c r="C897" s="2"/>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 x14ac:dyDescent="0.2">
      <c r="A898" s="1"/>
      <c r="B898" s="1"/>
      <c r="C898" s="2"/>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 x14ac:dyDescent="0.2">
      <c r="A899" s="1"/>
      <c r="B899" s="1"/>
      <c r="C899" s="2"/>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 x14ac:dyDescent="0.2">
      <c r="A900" s="1"/>
      <c r="B900" s="1"/>
      <c r="C900" s="2"/>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 x14ac:dyDescent="0.2">
      <c r="A901" s="1"/>
      <c r="B901" s="1"/>
      <c r="C901" s="2"/>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 x14ac:dyDescent="0.2">
      <c r="A902" s="1"/>
      <c r="B902" s="1"/>
      <c r="C902" s="2"/>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 x14ac:dyDescent="0.2">
      <c r="A903" s="1"/>
      <c r="B903" s="1"/>
      <c r="C903" s="2"/>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 x14ac:dyDescent="0.2">
      <c r="A904" s="1"/>
      <c r="B904" s="1"/>
      <c r="C904" s="2"/>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 x14ac:dyDescent="0.2">
      <c r="A905" s="1"/>
      <c r="B905" s="1"/>
      <c r="C905" s="2"/>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 x14ac:dyDescent="0.2">
      <c r="A906" s="1"/>
      <c r="B906" s="1"/>
      <c r="C906" s="2"/>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 x14ac:dyDescent="0.2">
      <c r="A907" s="1"/>
      <c r="B907" s="1"/>
      <c r="C907" s="2"/>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 x14ac:dyDescent="0.2">
      <c r="A908" s="1"/>
      <c r="B908" s="1"/>
      <c r="C908" s="2"/>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 x14ac:dyDescent="0.2">
      <c r="A909" s="1"/>
      <c r="B909" s="1"/>
      <c r="C909" s="2"/>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 x14ac:dyDescent="0.2">
      <c r="A910" s="1"/>
      <c r="B910" s="1"/>
      <c r="C910" s="2"/>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 x14ac:dyDescent="0.2">
      <c r="A911" s="1"/>
      <c r="B911" s="1"/>
      <c r="C911" s="2"/>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 x14ac:dyDescent="0.2">
      <c r="A912" s="1"/>
      <c r="B912" s="1"/>
      <c r="C912" s="2"/>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 x14ac:dyDescent="0.2">
      <c r="A913" s="1"/>
      <c r="B913" s="1"/>
      <c r="C913" s="2"/>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 x14ac:dyDescent="0.2">
      <c r="A914" s="1"/>
      <c r="B914" s="1"/>
      <c r="C914" s="2"/>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 x14ac:dyDescent="0.2">
      <c r="A915" s="1"/>
      <c r="B915" s="1"/>
      <c r="C915" s="2"/>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 x14ac:dyDescent="0.2">
      <c r="A916" s="1"/>
      <c r="B916" s="1"/>
      <c r="C916" s="2"/>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 x14ac:dyDescent="0.2">
      <c r="A917" s="1"/>
      <c r="B917" s="1"/>
      <c r="C917" s="2"/>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 x14ac:dyDescent="0.2">
      <c r="A918" s="1"/>
      <c r="B918" s="1"/>
      <c r="C918" s="2"/>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 x14ac:dyDescent="0.2">
      <c r="A919" s="1"/>
      <c r="B919" s="1"/>
      <c r="C919" s="2"/>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 x14ac:dyDescent="0.2">
      <c r="A920" s="1"/>
      <c r="B920" s="1"/>
      <c r="C920" s="2"/>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 x14ac:dyDescent="0.2">
      <c r="A921" s="1"/>
      <c r="B921" s="1"/>
      <c r="C921" s="2"/>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 x14ac:dyDescent="0.2">
      <c r="A922" s="1"/>
      <c r="B922" s="1"/>
      <c r="C922" s="2"/>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 x14ac:dyDescent="0.2">
      <c r="A923" s="1"/>
      <c r="B923" s="1"/>
      <c r="C923" s="2"/>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 x14ac:dyDescent="0.2">
      <c r="A924" s="1"/>
      <c r="B924" s="1"/>
      <c r="C924" s="2"/>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 x14ac:dyDescent="0.2">
      <c r="A925" s="1"/>
      <c r="B925" s="1"/>
      <c r="C925" s="2"/>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 x14ac:dyDescent="0.2">
      <c r="A926" s="1"/>
      <c r="B926" s="1"/>
      <c r="C926" s="2"/>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 x14ac:dyDescent="0.2">
      <c r="A927" s="1"/>
      <c r="B927" s="1"/>
      <c r="C927" s="2"/>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 x14ac:dyDescent="0.2">
      <c r="A928" s="1"/>
      <c r="B928" s="1"/>
      <c r="C928" s="2"/>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 x14ac:dyDescent="0.2">
      <c r="A929" s="1"/>
      <c r="B929" s="1"/>
      <c r="C929" s="2"/>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 x14ac:dyDescent="0.2">
      <c r="A930" s="1"/>
      <c r="B930" s="1"/>
      <c r="C930" s="2"/>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 x14ac:dyDescent="0.2">
      <c r="A931" s="1"/>
      <c r="B931" s="1"/>
      <c r="C931" s="2"/>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 x14ac:dyDescent="0.2">
      <c r="A932" s="1"/>
      <c r="B932" s="1"/>
      <c r="C932" s="2"/>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 x14ac:dyDescent="0.2">
      <c r="A933" s="1"/>
      <c r="B933" s="1"/>
      <c r="C933" s="2"/>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 x14ac:dyDescent="0.2">
      <c r="A934" s="1"/>
      <c r="B934" s="1"/>
      <c r="C934" s="2"/>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 x14ac:dyDescent="0.2">
      <c r="A935" s="1"/>
      <c r="B935" s="1"/>
      <c r="C935" s="2"/>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 x14ac:dyDescent="0.2">
      <c r="A936" s="1"/>
      <c r="B936" s="1"/>
      <c r="C936" s="2"/>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 x14ac:dyDescent="0.2">
      <c r="A937" s="1"/>
      <c r="B937" s="1"/>
      <c r="C937" s="2"/>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 x14ac:dyDescent="0.2">
      <c r="A938" s="1"/>
      <c r="B938" s="1"/>
      <c r="C938" s="2"/>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 x14ac:dyDescent="0.2">
      <c r="A939" s="1"/>
      <c r="B939" s="1"/>
      <c r="C939" s="2"/>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 x14ac:dyDescent="0.2">
      <c r="A940" s="1"/>
      <c r="B940" s="1"/>
      <c r="C940" s="2"/>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 x14ac:dyDescent="0.2">
      <c r="A941" s="1"/>
      <c r="B941" s="1"/>
      <c r="C941" s="2"/>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 x14ac:dyDescent="0.2">
      <c r="A942" s="1"/>
      <c r="B942" s="1"/>
      <c r="C942" s="2"/>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 x14ac:dyDescent="0.2">
      <c r="A943" s="1"/>
      <c r="B943" s="1"/>
      <c r="C943" s="2"/>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 x14ac:dyDescent="0.2">
      <c r="A944" s="1"/>
      <c r="B944" s="1"/>
      <c r="C944" s="2"/>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 x14ac:dyDescent="0.2">
      <c r="A945" s="1"/>
      <c r="B945" s="1"/>
      <c r="C945" s="2"/>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 x14ac:dyDescent="0.2">
      <c r="A946" s="1"/>
      <c r="B946" s="1"/>
      <c r="C946" s="2"/>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 x14ac:dyDescent="0.2">
      <c r="A947" s="1"/>
      <c r="B947" s="1"/>
      <c r="C947" s="2"/>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 x14ac:dyDescent="0.2">
      <c r="A948" s="1"/>
      <c r="B948" s="1"/>
      <c r="C948" s="2"/>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 x14ac:dyDescent="0.2">
      <c r="A949" s="1"/>
      <c r="B949" s="1"/>
      <c r="C949" s="2"/>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 x14ac:dyDescent="0.2">
      <c r="A950" s="1"/>
      <c r="B950" s="1"/>
      <c r="C950" s="2"/>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 x14ac:dyDescent="0.2">
      <c r="A951" s="1"/>
      <c r="B951" s="1"/>
      <c r="C951" s="2"/>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 x14ac:dyDescent="0.2">
      <c r="A952" s="1"/>
      <c r="B952" s="1"/>
      <c r="C952" s="2"/>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 x14ac:dyDescent="0.2">
      <c r="A953" s="1"/>
      <c r="B953" s="1"/>
      <c r="C953" s="2"/>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 x14ac:dyDescent="0.2">
      <c r="A954" s="1"/>
      <c r="B954" s="1"/>
      <c r="C954" s="2"/>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 x14ac:dyDescent="0.2">
      <c r="A955" s="1"/>
      <c r="B955" s="1"/>
      <c r="C955" s="2"/>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 x14ac:dyDescent="0.2">
      <c r="A956" s="1"/>
      <c r="B956" s="1"/>
      <c r="C956" s="2"/>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 x14ac:dyDescent="0.2">
      <c r="A957" s="1"/>
      <c r="B957" s="1"/>
      <c r="C957" s="2"/>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 x14ac:dyDescent="0.2">
      <c r="A958" s="1"/>
      <c r="B958" s="1"/>
      <c r="C958" s="2"/>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 x14ac:dyDescent="0.2">
      <c r="A959" s="1"/>
      <c r="B959" s="1"/>
      <c r="C959" s="2"/>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 x14ac:dyDescent="0.2">
      <c r="A960" s="1"/>
      <c r="B960" s="1"/>
      <c r="C960" s="2"/>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 x14ac:dyDescent="0.2">
      <c r="A961" s="1"/>
      <c r="B961" s="1"/>
      <c r="C961" s="2"/>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 x14ac:dyDescent="0.2">
      <c r="A962" s="1"/>
      <c r="B962" s="1"/>
      <c r="C962" s="2"/>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 x14ac:dyDescent="0.2">
      <c r="A963" s="1"/>
      <c r="B963" s="1"/>
      <c r="C963" s="2"/>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 x14ac:dyDescent="0.2">
      <c r="A964" s="1"/>
      <c r="B964" s="1"/>
      <c r="C964" s="2"/>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 x14ac:dyDescent="0.2">
      <c r="A965" s="1"/>
      <c r="B965" s="1"/>
      <c r="C965" s="2"/>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 x14ac:dyDescent="0.2">
      <c r="A966" s="1"/>
      <c r="B966" s="1"/>
      <c r="C966" s="2"/>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 x14ac:dyDescent="0.2">
      <c r="A967" s="1"/>
      <c r="B967" s="1"/>
      <c r="C967" s="2"/>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 x14ac:dyDescent="0.2">
      <c r="A968" s="1"/>
      <c r="B968" s="1"/>
      <c r="C968" s="2"/>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 x14ac:dyDescent="0.2">
      <c r="A969" s="1"/>
      <c r="B969" s="1"/>
      <c r="C969" s="2"/>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 x14ac:dyDescent="0.2">
      <c r="A970" s="1"/>
      <c r="B970" s="1"/>
      <c r="C970" s="2"/>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 x14ac:dyDescent="0.2">
      <c r="A971" s="1"/>
      <c r="B971" s="1"/>
      <c r="C971" s="2"/>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 x14ac:dyDescent="0.2">
      <c r="A972" s="1"/>
      <c r="B972" s="1"/>
      <c r="C972" s="2"/>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 x14ac:dyDescent="0.2">
      <c r="A973" s="1"/>
      <c r="B973" s="1"/>
      <c r="C973" s="2"/>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 x14ac:dyDescent="0.2">
      <c r="A974" s="1"/>
      <c r="B974" s="1"/>
      <c r="C974" s="2"/>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 x14ac:dyDescent="0.2">
      <c r="A975" s="1"/>
      <c r="B975" s="1"/>
      <c r="C975" s="2"/>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 x14ac:dyDescent="0.2">
      <c r="A976" s="1"/>
      <c r="B976" s="1"/>
      <c r="C976" s="2"/>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 x14ac:dyDescent="0.2">
      <c r="A977" s="1"/>
      <c r="B977" s="1"/>
      <c r="C977" s="2"/>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 x14ac:dyDescent="0.2">
      <c r="A978" s="1"/>
      <c r="B978" s="1"/>
      <c r="C978" s="2"/>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 x14ac:dyDescent="0.2">
      <c r="A979" s="1"/>
      <c r="B979" s="1"/>
      <c r="C979" s="2"/>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 x14ac:dyDescent="0.2">
      <c r="A980" s="1"/>
      <c r="B980" s="1"/>
      <c r="C980" s="2"/>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 x14ac:dyDescent="0.2">
      <c r="A981" s="1"/>
      <c r="B981" s="1"/>
      <c r="C981" s="2"/>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 x14ac:dyDescent="0.2">
      <c r="A982" s="1"/>
      <c r="B982" s="1"/>
      <c r="C982" s="2"/>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 x14ac:dyDescent="0.2">
      <c r="A983" s="1"/>
      <c r="B983" s="1"/>
      <c r="C983" s="2"/>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 x14ac:dyDescent="0.2">
      <c r="A984" s="1"/>
      <c r="B984" s="1"/>
      <c r="C984" s="2"/>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 x14ac:dyDescent="0.2">
      <c r="A985" s="1"/>
      <c r="B985" s="1"/>
      <c r="C985" s="2"/>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 x14ac:dyDescent="0.2">
      <c r="A986" s="1"/>
      <c r="B986" s="1"/>
      <c r="C986" s="2"/>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 x14ac:dyDescent="0.2">
      <c r="A987" s="1"/>
      <c r="B987" s="1"/>
      <c r="C987" s="2"/>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 x14ac:dyDescent="0.2">
      <c r="A988" s="1"/>
      <c r="B988" s="1"/>
      <c r="C988" s="2"/>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 x14ac:dyDescent="0.2">
      <c r="A989" s="1"/>
      <c r="B989" s="1"/>
      <c r="C989" s="2"/>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 x14ac:dyDescent="0.2">
      <c r="A990" s="1"/>
      <c r="B990" s="1"/>
      <c r="C990" s="2"/>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 x14ac:dyDescent="0.2">
      <c r="A991" s="1"/>
      <c r="B991" s="1"/>
      <c r="C991" s="2"/>
      <c r="D991" s="1"/>
      <c r="E991" s="1"/>
      <c r="F991" s="1"/>
      <c r="G991" s="1"/>
      <c r="H991" s="1"/>
      <c r="I991" s="1"/>
      <c r="J991" s="1"/>
      <c r="K991" s="1"/>
      <c r="L991" s="1"/>
      <c r="M991" s="1"/>
      <c r="N991" s="1"/>
      <c r="O991" s="1"/>
      <c r="P991" s="1"/>
      <c r="Q991" s="1"/>
      <c r="R991" s="1"/>
      <c r="S991" s="1"/>
      <c r="T991" s="1"/>
      <c r="U991" s="1"/>
      <c r="V991" s="1"/>
      <c r="W991" s="1"/>
      <c r="X991" s="1"/>
      <c r="Y991" s="1"/>
      <c r="Z991" s="1"/>
    </row>
    <row r="992" spans="1:26" ht="16" x14ac:dyDescent="0.2">
      <c r="A992" s="1"/>
      <c r="B992" s="1"/>
      <c r="C992" s="2"/>
      <c r="D992" s="1"/>
      <c r="E992" s="1"/>
      <c r="F992" s="1"/>
      <c r="G992" s="1"/>
      <c r="H992" s="1"/>
      <c r="I992" s="1"/>
      <c r="J992" s="1"/>
      <c r="K992" s="1"/>
      <c r="L992" s="1"/>
      <c r="M992" s="1"/>
      <c r="N992" s="1"/>
      <c r="O992" s="1"/>
      <c r="P992" s="1"/>
      <c r="Q992" s="1"/>
      <c r="R992" s="1"/>
      <c r="S992" s="1"/>
      <c r="T992" s="1"/>
      <c r="U992" s="1"/>
      <c r="V992" s="1"/>
      <c r="W992" s="1"/>
      <c r="X992" s="1"/>
      <c r="Y992" s="1"/>
      <c r="Z992" s="1"/>
    </row>
    <row r="993" spans="1:26" ht="16" x14ac:dyDescent="0.2">
      <c r="A993" s="1"/>
      <c r="B993" s="1"/>
      <c r="C993" s="2"/>
      <c r="D993" s="1"/>
      <c r="E993" s="1"/>
      <c r="F993" s="1"/>
      <c r="G993" s="1"/>
      <c r="H993" s="1"/>
      <c r="I993" s="1"/>
      <c r="J993" s="1"/>
      <c r="K993" s="1"/>
      <c r="L993" s="1"/>
      <c r="M993" s="1"/>
      <c r="N993" s="1"/>
      <c r="O993" s="1"/>
      <c r="P993" s="1"/>
      <c r="Q993" s="1"/>
      <c r="R993" s="1"/>
      <c r="S993" s="1"/>
      <c r="T993" s="1"/>
      <c r="U993" s="1"/>
      <c r="V993" s="1"/>
      <c r="W993" s="1"/>
      <c r="X993" s="1"/>
      <c r="Y993" s="1"/>
      <c r="Z993" s="1"/>
    </row>
    <row r="994" spans="1:26" ht="16" x14ac:dyDescent="0.2">
      <c r="A994" s="1"/>
      <c r="B994" s="1"/>
      <c r="C994" s="2"/>
      <c r="D994" s="1"/>
      <c r="E994" s="1"/>
      <c r="F994" s="1"/>
      <c r="G994" s="1"/>
      <c r="H994" s="1"/>
      <c r="I994" s="1"/>
      <c r="J994" s="1"/>
      <c r="K994" s="1"/>
      <c r="L994" s="1"/>
      <c r="M994" s="1"/>
      <c r="N994" s="1"/>
      <c r="O994" s="1"/>
      <c r="P994" s="1"/>
      <c r="Q994" s="1"/>
      <c r="R994" s="1"/>
      <c r="S994" s="1"/>
      <c r="T994" s="1"/>
      <c r="U994" s="1"/>
      <c r="V994" s="1"/>
      <c r="W994" s="1"/>
      <c r="X994" s="1"/>
      <c r="Y994" s="1"/>
      <c r="Z994" s="1"/>
    </row>
    <row r="995" spans="1:26" ht="16" x14ac:dyDescent="0.2">
      <c r="A995" s="1"/>
      <c r="B995" s="1"/>
      <c r="C995" s="2"/>
      <c r="D995" s="1"/>
      <c r="E995" s="1"/>
      <c r="F995" s="1"/>
      <c r="G995" s="1"/>
      <c r="H995" s="1"/>
      <c r="I995" s="1"/>
      <c r="J995" s="1"/>
      <c r="K995" s="1"/>
      <c r="L995" s="1"/>
      <c r="M995" s="1"/>
      <c r="N995" s="1"/>
      <c r="O995" s="1"/>
      <c r="P995" s="1"/>
      <c r="Q995" s="1"/>
      <c r="R995" s="1"/>
      <c r="S995" s="1"/>
      <c r="T995" s="1"/>
      <c r="U995" s="1"/>
      <c r="V995" s="1"/>
      <c r="W995" s="1"/>
      <c r="X995" s="1"/>
      <c r="Y995" s="1"/>
      <c r="Z995" s="1"/>
    </row>
    <row r="996" spans="1:26" ht="16" x14ac:dyDescent="0.2">
      <c r="A996" s="1"/>
      <c r="B996" s="1"/>
      <c r="C996" s="2"/>
      <c r="D996" s="1"/>
      <c r="E996" s="1"/>
      <c r="F996" s="1"/>
      <c r="G996" s="1"/>
      <c r="H996" s="1"/>
      <c r="I996" s="1"/>
      <c r="J996" s="1"/>
      <c r="K996" s="1"/>
      <c r="L996" s="1"/>
      <c r="M996" s="1"/>
      <c r="N996" s="1"/>
      <c r="O996" s="1"/>
      <c r="P996" s="1"/>
      <c r="Q996" s="1"/>
      <c r="R996" s="1"/>
      <c r="S996" s="1"/>
      <c r="T996" s="1"/>
      <c r="U996" s="1"/>
      <c r="V996" s="1"/>
      <c r="W996" s="1"/>
      <c r="X996" s="1"/>
      <c r="Y996" s="1"/>
      <c r="Z996" s="1"/>
    </row>
    <row r="997" spans="1:26" ht="16" x14ac:dyDescent="0.2">
      <c r="A997" s="1"/>
      <c r="B997" s="1"/>
      <c r="C997" s="2"/>
      <c r="D997" s="1"/>
      <c r="E997" s="1"/>
      <c r="F997" s="1"/>
      <c r="G997" s="1"/>
      <c r="H997" s="1"/>
      <c r="I997" s="1"/>
      <c r="J997" s="1"/>
      <c r="K997" s="1"/>
      <c r="L997" s="1"/>
      <c r="M997" s="1"/>
      <c r="N997" s="1"/>
      <c r="O997" s="1"/>
      <c r="P997" s="1"/>
      <c r="Q997" s="1"/>
      <c r="R997" s="1"/>
      <c r="S997" s="1"/>
      <c r="T997" s="1"/>
      <c r="U997" s="1"/>
      <c r="V997" s="1"/>
      <c r="W997" s="1"/>
      <c r="X997" s="1"/>
      <c r="Y997" s="1"/>
      <c r="Z997" s="1"/>
    </row>
    <row r="998" spans="1:26" ht="16" x14ac:dyDescent="0.2">
      <c r="A998" s="1"/>
      <c r="B998" s="1"/>
      <c r="C998" s="2"/>
      <c r="D998" s="1"/>
      <c r="E998" s="1"/>
      <c r="F998" s="1"/>
      <c r="G998" s="1"/>
      <c r="H998" s="1"/>
      <c r="I998" s="1"/>
      <c r="J998" s="1"/>
      <c r="K998" s="1"/>
      <c r="L998" s="1"/>
      <c r="M998" s="1"/>
      <c r="N998" s="1"/>
      <c r="O998" s="1"/>
      <c r="P998" s="1"/>
      <c r="Q998" s="1"/>
      <c r="R998" s="1"/>
      <c r="S998" s="1"/>
      <c r="T998" s="1"/>
      <c r="U998" s="1"/>
      <c r="V998" s="1"/>
      <c r="W998" s="1"/>
      <c r="X998" s="1"/>
      <c r="Y998" s="1"/>
      <c r="Z998" s="1"/>
    </row>
    <row r="999" spans="1:26" ht="16" x14ac:dyDescent="0.2">
      <c r="A999" s="1"/>
      <c r="B999" s="1"/>
      <c r="C999" s="2"/>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5">
    <mergeCell ref="B4:G4"/>
    <mergeCell ref="B5:G5"/>
    <mergeCell ref="B7:E7"/>
    <mergeCell ref="B8:E8"/>
    <mergeCell ref="B11:F11"/>
  </mergeCells>
  <hyperlinks>
    <hyperlink ref="B14" location="'Diversity, Inclusion and Belong'!D6:D19" display="Executive Ownership" xr:uid="{00000000-0004-0000-0200-000000000000}"/>
    <hyperlink ref="D14" location="'Diversity, Inclusion and Belong'!D115:D124" display="Culture and Ethnicity" xr:uid="{00000000-0004-0000-0200-000001000000}"/>
    <hyperlink ref="B15" location="'Diversity, Inclusion and Belong'!D20:D38" display="Anchoring D&amp;I in Business Strategy" xr:uid="{00000000-0004-0000-0200-000002000000}"/>
    <hyperlink ref="D15" location="'Diversity, Inclusion and Belong'!D125:D153" display="Race, Gender, Generation" xr:uid="{00000000-0004-0000-0200-000003000000}"/>
    <hyperlink ref="B16" location="'Diversity, Inclusion and Belong'!D39:D69" display="Connecting to Talent Strategy " xr:uid="{00000000-0004-0000-0200-000004000000}"/>
    <hyperlink ref="D16" location="'Diversity, Inclusion and Belong'!D154:D173" display="Inclusive Accommodations" xr:uid="{00000000-0004-0000-0200-000005000000}"/>
    <hyperlink ref="B17" location="'Diversity, Inclusion and Belong'!D70:D80" display="Diversity and Inclusion Vision, Mission, and Purpose" xr:uid="{00000000-0004-0000-0200-000006000000}"/>
    <hyperlink ref="D17" location="'Diversity, Inclusion and Belong'!D174:D180" display="Veteran" xr:uid="{00000000-0004-0000-0200-000007000000}"/>
    <hyperlink ref="B18" location="'Diversity, Inclusion and Belong'!D81:D91" display="Diversity and Inclusion Assessment" xr:uid="{00000000-0004-0000-0200-000008000000}"/>
    <hyperlink ref="B19" location="'Diversity, Inclusion and Belong'!D92:D114" display="Alignment with Culture" xr:uid="{00000000-0004-0000-0200-000009000000}"/>
    <hyperlink ref="B23" location="'Diversity, Inclusion and Belong'!D181:D205" display="Desired Outcomes" xr:uid="{00000000-0004-0000-0200-00000A000000}"/>
    <hyperlink ref="D23" location="'Diversity, Inclusion and Belong'!D267:D272" display="Communicating Change" xr:uid="{00000000-0004-0000-0200-00000B000000}"/>
    <hyperlink ref="B24" location="'Diversity, Inclusion and Belong'!D206:D218" display="Alignment with D&amp;I Strategy" xr:uid="{00000000-0004-0000-0200-00000C000000}"/>
    <hyperlink ref="D24" location="'Diversity, Inclusion and Belong'!D273:D283" display="Change Strategy" xr:uid="{00000000-0004-0000-0200-00000D000000}"/>
    <hyperlink ref="B25" location="'Diversity, Inclusion and Belong'!D219:D247" display="Technology" xr:uid="{00000000-0004-0000-0200-00000E000000}"/>
    <hyperlink ref="D25" location="'Diversity, Inclusion and Belong'!D284:D308" display="Change Tactics" xr:uid="{00000000-0004-0000-0200-00000F000000}"/>
    <hyperlink ref="B26" location="'Diversity, Inclusion and Belong'!D248:D266" display="Implementation Approach" xr:uid="{00000000-0004-0000-0200-00001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64D79"/>
    <outlinePr summaryBelow="0" summaryRight="0"/>
  </sheetPr>
  <dimension ref="A1:P309"/>
  <sheetViews>
    <sheetView showGridLines="0" workbookViewId="0">
      <pane xSplit="5" ySplit="5" topLeftCell="G6" activePane="bottomRight" state="frozen"/>
      <selection pane="topRight" activeCell="F1" sqref="F1"/>
      <selection pane="bottomLeft" activeCell="A6" sqref="A6"/>
      <selection pane="bottomRight" activeCell="J2" sqref="J2"/>
    </sheetView>
  </sheetViews>
  <sheetFormatPr baseColWidth="10" defaultColWidth="14.5" defaultRowHeight="15.75" customHeight="1" x14ac:dyDescent="0.15"/>
  <cols>
    <col min="1" max="1" width="2.83203125" customWidth="1"/>
    <col min="2" max="2" width="21.5" customWidth="1"/>
    <col min="3" max="3" width="7.5" customWidth="1"/>
    <col min="4" max="4" width="30.33203125" customWidth="1"/>
    <col min="5" max="5" width="47.33203125" customWidth="1"/>
    <col min="6" max="6" width="1" customWidth="1"/>
    <col min="7" max="7" width="17" customWidth="1"/>
    <col min="8" max="8" width="55" customWidth="1"/>
    <col min="9" max="9" width="1.5" customWidth="1"/>
    <col min="10" max="10" width="78.5" customWidth="1"/>
    <col min="11" max="11" width="48.83203125" customWidth="1"/>
    <col min="12" max="12" width="23.1640625" customWidth="1"/>
    <col min="13" max="13" width="17.83203125" customWidth="1"/>
    <col min="14" max="14" width="18.83203125" customWidth="1"/>
    <col min="15" max="16" width="1.5" customWidth="1"/>
  </cols>
  <sheetData>
    <row r="1" spans="1:16" ht="12" customHeight="1" x14ac:dyDescent="0.15">
      <c r="A1" s="33"/>
      <c r="B1" s="33"/>
      <c r="C1" s="34"/>
      <c r="D1" s="35"/>
      <c r="E1" s="36"/>
      <c r="F1" s="37"/>
      <c r="G1" s="38">
        <v>0</v>
      </c>
      <c r="H1" s="39"/>
      <c r="I1" s="40"/>
      <c r="J1" s="41"/>
      <c r="K1" s="42"/>
      <c r="L1" s="43"/>
      <c r="M1" s="43"/>
      <c r="N1" s="43"/>
      <c r="O1" s="44"/>
      <c r="P1" s="44"/>
    </row>
    <row r="2" spans="1:16" ht="84" customHeight="1" x14ac:dyDescent="0.15">
      <c r="A2" s="33"/>
      <c r="B2" s="45"/>
      <c r="C2" s="176" t="s">
        <v>30</v>
      </c>
      <c r="D2" s="177"/>
      <c r="E2" s="177"/>
      <c r="F2" s="46"/>
      <c r="G2" s="46"/>
      <c r="H2" s="46"/>
      <c r="I2" s="47"/>
      <c r="J2" s="48"/>
      <c r="K2" s="47"/>
      <c r="L2" s="49"/>
      <c r="M2" s="49"/>
      <c r="N2" s="49"/>
      <c r="O2" s="10"/>
      <c r="P2" s="10"/>
    </row>
    <row r="3" spans="1:16" ht="54" customHeight="1" x14ac:dyDescent="0.15">
      <c r="A3" s="40"/>
      <c r="B3" s="50"/>
      <c r="C3" s="34"/>
      <c r="D3" s="51"/>
      <c r="E3" s="50"/>
      <c r="F3" s="50"/>
      <c r="G3" s="50"/>
      <c r="H3" s="50"/>
      <c r="I3" s="50"/>
      <c r="J3" s="52"/>
      <c r="K3" s="50"/>
      <c r="L3" s="50"/>
      <c r="M3" s="50"/>
      <c r="N3" s="50"/>
      <c r="O3" s="53"/>
      <c r="P3" s="53"/>
    </row>
    <row r="4" spans="1:16" ht="29.25" customHeight="1" x14ac:dyDescent="0.15">
      <c r="A4" s="40"/>
      <c r="B4" s="54" t="s">
        <v>31</v>
      </c>
      <c r="C4" s="55"/>
      <c r="D4" s="55" t="s">
        <v>32</v>
      </c>
      <c r="E4" s="56" t="s">
        <v>33</v>
      </c>
      <c r="F4" s="57"/>
      <c r="G4" s="58" t="s">
        <v>34</v>
      </c>
      <c r="H4" s="59" t="s">
        <v>35</v>
      </c>
      <c r="I4" s="57"/>
      <c r="J4" s="60" t="s">
        <v>36</v>
      </c>
      <c r="K4" s="61" t="s">
        <v>37</v>
      </c>
      <c r="L4" s="61" t="s">
        <v>38</v>
      </c>
      <c r="M4" s="61" t="s">
        <v>39</v>
      </c>
      <c r="N4" s="61" t="s">
        <v>40</v>
      </c>
      <c r="O4" s="62"/>
      <c r="P4" s="62"/>
    </row>
    <row r="5" spans="1:16" ht="6" customHeight="1" x14ac:dyDescent="0.15">
      <c r="A5" s="63"/>
      <c r="B5" s="64"/>
      <c r="C5" s="65"/>
      <c r="D5" s="66"/>
      <c r="E5" s="67"/>
      <c r="F5" s="68"/>
      <c r="G5" s="69"/>
      <c r="H5" s="70"/>
      <c r="I5" s="71"/>
      <c r="J5" s="72"/>
      <c r="K5" s="73"/>
      <c r="L5" s="74"/>
      <c r="M5" s="74"/>
      <c r="N5" s="74"/>
      <c r="O5" s="75"/>
      <c r="P5" s="75"/>
    </row>
    <row r="6" spans="1:16" ht="42" x14ac:dyDescent="0.15">
      <c r="A6" s="10"/>
      <c r="B6" s="182" t="s">
        <v>41</v>
      </c>
      <c r="C6" s="165">
        <v>1</v>
      </c>
      <c r="D6" s="174" t="s">
        <v>11</v>
      </c>
      <c r="E6" s="178" t="s">
        <v>42</v>
      </c>
      <c r="F6" s="76"/>
      <c r="G6" s="77">
        <v>664811</v>
      </c>
      <c r="H6" s="78" t="s">
        <v>43</v>
      </c>
      <c r="I6" s="79"/>
      <c r="J6" s="80" t="s">
        <v>44</v>
      </c>
      <c r="K6" s="81" t="s">
        <v>45</v>
      </c>
      <c r="L6" s="82" t="s">
        <v>46</v>
      </c>
      <c r="M6" s="83">
        <v>3.7083333333333336E-2</v>
      </c>
      <c r="N6" s="84">
        <v>43174</v>
      </c>
      <c r="O6" s="85"/>
      <c r="P6" s="85"/>
    </row>
    <row r="7" spans="1:16" ht="30" x14ac:dyDescent="0.15">
      <c r="A7" s="10"/>
      <c r="B7" s="151"/>
      <c r="C7" s="139"/>
      <c r="D7" s="151"/>
      <c r="E7" s="172"/>
      <c r="F7" s="76"/>
      <c r="G7" s="86">
        <v>689761</v>
      </c>
      <c r="H7" s="87" t="s">
        <v>47</v>
      </c>
      <c r="I7" s="88"/>
      <c r="J7" s="89" t="s">
        <v>48</v>
      </c>
      <c r="K7" s="90" t="s">
        <v>49</v>
      </c>
      <c r="L7" s="91" t="s">
        <v>50</v>
      </c>
      <c r="M7" s="83">
        <v>3.9293981481481478E-2</v>
      </c>
      <c r="N7" s="84">
        <v>43231</v>
      </c>
      <c r="O7" s="92"/>
      <c r="P7" s="92"/>
    </row>
    <row r="8" spans="1:16" ht="31.5" customHeight="1" x14ac:dyDescent="0.15">
      <c r="A8" s="10"/>
      <c r="B8" s="151"/>
      <c r="C8" s="139"/>
      <c r="D8" s="151"/>
      <c r="E8" s="172"/>
      <c r="F8" s="76"/>
      <c r="G8" s="86">
        <v>758617</v>
      </c>
      <c r="H8" s="87" t="s">
        <v>51</v>
      </c>
      <c r="I8" s="88"/>
      <c r="J8" s="89" t="s">
        <v>52</v>
      </c>
      <c r="K8" s="90" t="s">
        <v>53</v>
      </c>
      <c r="L8" s="91" t="s">
        <v>50</v>
      </c>
      <c r="M8" s="83">
        <v>5.0057870370370371E-2</v>
      </c>
      <c r="N8" s="84">
        <v>43377</v>
      </c>
      <c r="O8" s="92"/>
      <c r="P8" s="92"/>
    </row>
    <row r="9" spans="1:16" ht="45" x14ac:dyDescent="0.15">
      <c r="A9" s="10"/>
      <c r="B9" s="151"/>
      <c r="C9" s="139"/>
      <c r="D9" s="151"/>
      <c r="E9" s="172"/>
      <c r="F9" s="76"/>
      <c r="G9" s="93">
        <v>2874004</v>
      </c>
      <c r="H9" s="94" t="s">
        <v>54</v>
      </c>
      <c r="I9" s="88"/>
      <c r="J9" s="89" t="s">
        <v>55</v>
      </c>
      <c r="K9" s="90" t="s">
        <v>56</v>
      </c>
      <c r="L9" s="91" t="s">
        <v>57</v>
      </c>
      <c r="M9" s="83">
        <v>1.9803240740740739E-2</v>
      </c>
      <c r="N9" s="84">
        <v>44250</v>
      </c>
      <c r="O9" s="92"/>
      <c r="P9" s="92"/>
    </row>
    <row r="10" spans="1:16" ht="30" x14ac:dyDescent="0.15">
      <c r="A10" s="10"/>
      <c r="B10" s="151"/>
      <c r="C10" s="139"/>
      <c r="D10" s="151"/>
      <c r="E10" s="172"/>
      <c r="F10" s="76"/>
      <c r="G10" s="93">
        <v>2426605</v>
      </c>
      <c r="H10" s="94" t="s">
        <v>58</v>
      </c>
      <c r="I10" s="88"/>
      <c r="J10" s="89" t="s">
        <v>59</v>
      </c>
      <c r="K10" s="90" t="s">
        <v>60</v>
      </c>
      <c r="L10" s="91" t="s">
        <v>61</v>
      </c>
      <c r="M10" s="83">
        <v>8.8078703703703704E-3</v>
      </c>
      <c r="N10" s="84">
        <v>44439</v>
      </c>
      <c r="O10" s="92"/>
      <c r="P10" s="92"/>
    </row>
    <row r="11" spans="1:16" ht="30" x14ac:dyDescent="0.15">
      <c r="A11" s="10"/>
      <c r="B11" s="151"/>
      <c r="C11" s="139"/>
      <c r="D11" s="151"/>
      <c r="E11" s="172"/>
      <c r="F11" s="76"/>
      <c r="G11" s="93">
        <v>2886117</v>
      </c>
      <c r="H11" s="94" t="s">
        <v>62</v>
      </c>
      <c r="I11" s="88"/>
      <c r="J11" s="89" t="s">
        <v>63</v>
      </c>
      <c r="K11" s="90" t="s">
        <v>64</v>
      </c>
      <c r="L11" s="91" t="s">
        <v>65</v>
      </c>
      <c r="M11" s="83">
        <v>3.0578703703703705E-2</v>
      </c>
      <c r="N11" s="84">
        <v>44414</v>
      </c>
      <c r="O11" s="92"/>
      <c r="P11" s="92"/>
    </row>
    <row r="12" spans="1:16" ht="30" x14ac:dyDescent="0.15">
      <c r="A12" s="10"/>
      <c r="B12" s="151"/>
      <c r="C12" s="139"/>
      <c r="D12" s="151"/>
      <c r="E12" s="172"/>
      <c r="F12" s="76"/>
      <c r="G12" s="93">
        <v>2427504</v>
      </c>
      <c r="H12" s="94" t="s">
        <v>66</v>
      </c>
      <c r="I12" s="88"/>
      <c r="J12" s="89" t="s">
        <v>67</v>
      </c>
      <c r="K12" s="90" t="s">
        <v>68</v>
      </c>
      <c r="L12" s="91" t="s">
        <v>46</v>
      </c>
      <c r="M12" s="83">
        <v>2.3391203703703702E-2</v>
      </c>
      <c r="N12" s="84">
        <v>44424</v>
      </c>
      <c r="O12" s="92"/>
      <c r="P12" s="92"/>
    </row>
    <row r="13" spans="1:16" ht="34" x14ac:dyDescent="0.15">
      <c r="A13" s="10"/>
      <c r="B13" s="151"/>
      <c r="C13" s="139"/>
      <c r="D13" s="151"/>
      <c r="E13" s="172"/>
      <c r="F13" s="76"/>
      <c r="G13" s="93">
        <v>2884198</v>
      </c>
      <c r="H13" s="94" t="s">
        <v>69</v>
      </c>
      <c r="I13" s="88"/>
      <c r="J13" s="89" t="s">
        <v>70</v>
      </c>
      <c r="K13" s="90" t="s">
        <v>71</v>
      </c>
      <c r="L13" s="91" t="s">
        <v>46</v>
      </c>
      <c r="M13" s="83">
        <v>2.2731481481481481E-2</v>
      </c>
      <c r="N13" s="84">
        <v>44425</v>
      </c>
      <c r="O13" s="92"/>
      <c r="P13" s="92"/>
    </row>
    <row r="14" spans="1:16" ht="45" x14ac:dyDescent="0.15">
      <c r="A14" s="10"/>
      <c r="B14" s="151"/>
      <c r="C14" s="139"/>
      <c r="D14" s="151"/>
      <c r="E14" s="172"/>
      <c r="F14" s="76"/>
      <c r="G14" s="86">
        <v>2824379</v>
      </c>
      <c r="H14" s="87" t="s">
        <v>72</v>
      </c>
      <c r="I14" s="88"/>
      <c r="J14" s="89" t="s">
        <v>73</v>
      </c>
      <c r="K14" s="90" t="s">
        <v>74</v>
      </c>
      <c r="L14" s="91" t="s">
        <v>46</v>
      </c>
      <c r="M14" s="83">
        <v>2.1851851851851851E-2</v>
      </c>
      <c r="N14" s="84">
        <v>44125</v>
      </c>
      <c r="O14" s="92"/>
      <c r="P14" s="92"/>
    </row>
    <row r="15" spans="1:16" ht="30" x14ac:dyDescent="0.15">
      <c r="A15" s="10"/>
      <c r="B15" s="151"/>
      <c r="C15" s="139"/>
      <c r="D15" s="151"/>
      <c r="E15" s="172"/>
      <c r="F15" s="76"/>
      <c r="G15" s="86">
        <v>5022327</v>
      </c>
      <c r="H15" s="87" t="s">
        <v>75</v>
      </c>
      <c r="I15" s="88"/>
      <c r="J15" s="89" t="s">
        <v>76</v>
      </c>
      <c r="K15" s="90" t="s">
        <v>77</v>
      </c>
      <c r="L15" s="91" t="s">
        <v>57</v>
      </c>
      <c r="M15" s="83">
        <v>1.4861111111111111E-2</v>
      </c>
      <c r="N15" s="84">
        <v>43579</v>
      </c>
      <c r="O15" s="92"/>
      <c r="P15" s="92"/>
    </row>
    <row r="16" spans="1:16" ht="45" x14ac:dyDescent="0.15">
      <c r="A16" s="10"/>
      <c r="B16" s="151"/>
      <c r="C16" s="139"/>
      <c r="D16" s="151"/>
      <c r="E16" s="172"/>
      <c r="F16" s="76"/>
      <c r="G16" s="86">
        <v>706917</v>
      </c>
      <c r="H16" s="95" t="s">
        <v>78</v>
      </c>
      <c r="I16" s="79"/>
      <c r="J16" s="89" t="s">
        <v>79</v>
      </c>
      <c r="K16" s="90" t="s">
        <v>80</v>
      </c>
      <c r="L16" s="91" t="s">
        <v>50</v>
      </c>
      <c r="M16" s="83">
        <v>5.3634259259259257E-2</v>
      </c>
      <c r="N16" s="84">
        <v>43307</v>
      </c>
      <c r="O16" s="92"/>
      <c r="P16" s="92"/>
    </row>
    <row r="17" spans="1:16" ht="30" x14ac:dyDescent="0.15">
      <c r="A17" s="10"/>
      <c r="B17" s="151"/>
      <c r="C17" s="139"/>
      <c r="D17" s="151"/>
      <c r="E17" s="172"/>
      <c r="F17" s="76"/>
      <c r="G17" s="93">
        <v>2884124</v>
      </c>
      <c r="H17" s="94" t="s">
        <v>81</v>
      </c>
      <c r="I17" s="88"/>
      <c r="J17" s="89" t="s">
        <v>82</v>
      </c>
      <c r="K17" s="90" t="s">
        <v>83</v>
      </c>
      <c r="L17" s="91" t="s">
        <v>46</v>
      </c>
      <c r="M17" s="83">
        <v>2.8159722222222221E-2</v>
      </c>
      <c r="N17" s="84">
        <v>44270</v>
      </c>
      <c r="O17" s="92"/>
      <c r="P17" s="92"/>
    </row>
    <row r="18" spans="1:16" ht="45" x14ac:dyDescent="0.15">
      <c r="A18" s="10"/>
      <c r="B18" s="151"/>
      <c r="C18" s="139"/>
      <c r="D18" s="151"/>
      <c r="E18" s="172"/>
      <c r="F18" s="76"/>
      <c r="G18" s="86" t="s">
        <v>84</v>
      </c>
      <c r="H18" s="87" t="s">
        <v>85</v>
      </c>
      <c r="I18" s="88"/>
      <c r="J18" s="89" t="s">
        <v>86</v>
      </c>
      <c r="K18" s="90" t="s">
        <v>87</v>
      </c>
      <c r="L18" s="91" t="s">
        <v>46</v>
      </c>
      <c r="M18" s="83">
        <v>2.2037037037037036E-2</v>
      </c>
      <c r="N18" s="84">
        <v>44074</v>
      </c>
      <c r="O18" s="92"/>
      <c r="P18" s="92"/>
    </row>
    <row r="19" spans="1:16" ht="49.5" customHeight="1" x14ac:dyDescent="0.15">
      <c r="A19" s="10"/>
      <c r="B19" s="151"/>
      <c r="C19" s="166"/>
      <c r="D19" s="175"/>
      <c r="E19" s="173"/>
      <c r="F19" s="76"/>
      <c r="G19" s="96" t="s">
        <v>88</v>
      </c>
      <c r="H19" s="97" t="s">
        <v>89</v>
      </c>
      <c r="I19" s="88"/>
      <c r="J19" s="89" t="s">
        <v>90</v>
      </c>
      <c r="K19" s="90" t="s">
        <v>91</v>
      </c>
      <c r="L19" s="91" t="s">
        <v>46</v>
      </c>
      <c r="M19" s="83">
        <v>1.1307870370370371E-2</v>
      </c>
      <c r="N19" s="84">
        <v>44063</v>
      </c>
      <c r="O19" s="92"/>
      <c r="P19" s="92"/>
    </row>
    <row r="20" spans="1:16" ht="45" x14ac:dyDescent="0.15">
      <c r="A20" s="10"/>
      <c r="B20" s="151"/>
      <c r="C20" s="165">
        <v>2</v>
      </c>
      <c r="D20" s="174" t="s">
        <v>92</v>
      </c>
      <c r="E20" s="178" t="s">
        <v>93</v>
      </c>
      <c r="F20" s="76"/>
      <c r="G20" s="98">
        <v>2819028</v>
      </c>
      <c r="H20" s="99" t="s">
        <v>94</v>
      </c>
      <c r="I20" s="79"/>
      <c r="J20" s="89" t="s">
        <v>95</v>
      </c>
      <c r="K20" s="90" t="s">
        <v>96</v>
      </c>
      <c r="L20" s="91" t="s">
        <v>46</v>
      </c>
      <c r="M20" s="83">
        <v>3.2858796296296296E-2</v>
      </c>
      <c r="N20" s="84">
        <v>43817</v>
      </c>
      <c r="O20" s="92"/>
      <c r="P20" s="92"/>
    </row>
    <row r="21" spans="1:16" ht="30" x14ac:dyDescent="0.15">
      <c r="A21" s="10"/>
      <c r="B21" s="151"/>
      <c r="C21" s="139"/>
      <c r="D21" s="151"/>
      <c r="E21" s="172"/>
      <c r="F21" s="76"/>
      <c r="G21" s="93">
        <v>2878236</v>
      </c>
      <c r="H21" s="94" t="s">
        <v>97</v>
      </c>
      <c r="I21" s="88"/>
      <c r="J21" s="89" t="s">
        <v>98</v>
      </c>
      <c r="K21" s="90" t="s">
        <v>99</v>
      </c>
      <c r="L21" s="91" t="s">
        <v>57</v>
      </c>
      <c r="M21" s="83">
        <v>4.3935185185185188E-2</v>
      </c>
      <c r="N21" s="84">
        <v>44336</v>
      </c>
      <c r="O21" s="92"/>
      <c r="P21" s="92"/>
    </row>
    <row r="22" spans="1:16" ht="30" x14ac:dyDescent="0.15">
      <c r="A22" s="10"/>
      <c r="B22" s="151"/>
      <c r="C22" s="139"/>
      <c r="D22" s="151"/>
      <c r="E22" s="172"/>
      <c r="F22" s="76"/>
      <c r="G22" s="93">
        <v>2878007</v>
      </c>
      <c r="H22" s="94" t="s">
        <v>100</v>
      </c>
      <c r="I22" s="88"/>
      <c r="J22" s="89" t="s">
        <v>101</v>
      </c>
      <c r="K22" s="90" t="s">
        <v>102</v>
      </c>
      <c r="L22" s="91" t="s">
        <v>65</v>
      </c>
      <c r="M22" s="83">
        <v>3.3402777777777781E-2</v>
      </c>
      <c r="N22" s="84">
        <v>44342</v>
      </c>
      <c r="O22" s="92"/>
      <c r="P22" s="92"/>
    </row>
    <row r="23" spans="1:16" ht="45" x14ac:dyDescent="0.15">
      <c r="A23" s="10"/>
      <c r="B23" s="151"/>
      <c r="C23" s="139"/>
      <c r="D23" s="151"/>
      <c r="E23" s="172"/>
      <c r="F23" s="76"/>
      <c r="G23" s="93">
        <v>2874250</v>
      </c>
      <c r="H23" s="94" t="s">
        <v>103</v>
      </c>
      <c r="I23" s="88"/>
      <c r="J23" s="89" t="s">
        <v>104</v>
      </c>
      <c r="K23" s="90" t="s">
        <v>105</v>
      </c>
      <c r="L23" s="91" t="s">
        <v>46</v>
      </c>
      <c r="M23" s="83">
        <v>3.0532407407407407E-2</v>
      </c>
      <c r="N23" s="84">
        <v>44301</v>
      </c>
      <c r="O23" s="92"/>
      <c r="P23" s="92"/>
    </row>
    <row r="24" spans="1:16" ht="45" x14ac:dyDescent="0.15">
      <c r="A24" s="10"/>
      <c r="B24" s="151"/>
      <c r="C24" s="139"/>
      <c r="D24" s="151"/>
      <c r="E24" s="172"/>
      <c r="F24" s="76"/>
      <c r="G24" s="93">
        <v>2874004</v>
      </c>
      <c r="H24" s="94" t="s">
        <v>54</v>
      </c>
      <c r="I24" s="88"/>
      <c r="J24" s="89" t="s">
        <v>55</v>
      </c>
      <c r="K24" s="90" t="s">
        <v>56</v>
      </c>
      <c r="L24" s="91" t="s">
        <v>57</v>
      </c>
      <c r="M24" s="83">
        <v>1.9803240740740739E-2</v>
      </c>
      <c r="N24" s="84">
        <v>44250</v>
      </c>
      <c r="O24" s="92"/>
      <c r="P24" s="92"/>
    </row>
    <row r="25" spans="1:16" ht="30" x14ac:dyDescent="0.15">
      <c r="A25" s="10"/>
      <c r="B25" s="151"/>
      <c r="C25" s="139"/>
      <c r="D25" s="151"/>
      <c r="E25" s="172"/>
      <c r="F25" s="76"/>
      <c r="G25" s="100">
        <v>2886218</v>
      </c>
      <c r="H25" s="94" t="s">
        <v>106</v>
      </c>
      <c r="I25" s="88"/>
      <c r="J25" s="89" t="s">
        <v>107</v>
      </c>
      <c r="K25" s="90" t="s">
        <v>108</v>
      </c>
      <c r="L25" s="91" t="s">
        <v>61</v>
      </c>
      <c r="M25" s="83">
        <v>3.5405092592592592E-2</v>
      </c>
      <c r="N25" s="84">
        <v>44313</v>
      </c>
      <c r="O25" s="92"/>
      <c r="P25" s="92"/>
    </row>
    <row r="26" spans="1:16" ht="36.75" customHeight="1" x14ac:dyDescent="0.15">
      <c r="A26" s="10"/>
      <c r="B26" s="151"/>
      <c r="C26" s="139"/>
      <c r="D26" s="151"/>
      <c r="E26" s="172"/>
      <c r="F26" s="76"/>
      <c r="G26" s="86">
        <v>2802469</v>
      </c>
      <c r="H26" s="87" t="s">
        <v>109</v>
      </c>
      <c r="I26" s="79"/>
      <c r="J26" s="89" t="s">
        <v>110</v>
      </c>
      <c r="K26" s="90" t="s">
        <v>111</v>
      </c>
      <c r="L26" s="91" t="s">
        <v>50</v>
      </c>
      <c r="M26" s="83">
        <v>2.3043981481481481E-2</v>
      </c>
      <c r="N26" s="84">
        <v>43616</v>
      </c>
      <c r="O26" s="92"/>
      <c r="P26" s="92"/>
    </row>
    <row r="27" spans="1:16" ht="41.25" customHeight="1" x14ac:dyDescent="0.15">
      <c r="A27" s="10"/>
      <c r="B27" s="151"/>
      <c r="C27" s="139"/>
      <c r="D27" s="151"/>
      <c r="E27" s="172"/>
      <c r="F27" s="76"/>
      <c r="G27" s="86">
        <v>2823546</v>
      </c>
      <c r="H27" s="87" t="s">
        <v>112</v>
      </c>
      <c r="I27" s="79"/>
      <c r="J27" s="89" t="s">
        <v>113</v>
      </c>
      <c r="K27" s="90" t="s">
        <v>114</v>
      </c>
      <c r="L27" s="91" t="s">
        <v>46</v>
      </c>
      <c r="M27" s="83">
        <v>2.6018518518518517E-2</v>
      </c>
      <c r="N27" s="84">
        <v>43949</v>
      </c>
      <c r="O27" s="92"/>
      <c r="P27" s="92"/>
    </row>
    <row r="28" spans="1:16" ht="30" x14ac:dyDescent="0.15">
      <c r="A28" s="10"/>
      <c r="B28" s="151"/>
      <c r="C28" s="139"/>
      <c r="D28" s="151"/>
      <c r="E28" s="172"/>
      <c r="F28" s="76"/>
      <c r="G28" s="86">
        <v>2804657</v>
      </c>
      <c r="H28" s="87" t="s">
        <v>115</v>
      </c>
      <c r="I28" s="79"/>
      <c r="J28" s="89" t="s">
        <v>116</v>
      </c>
      <c r="K28" s="90" t="s">
        <v>117</v>
      </c>
      <c r="L28" s="91" t="s">
        <v>46</v>
      </c>
      <c r="M28" s="83">
        <v>1.6921296296296295E-2</v>
      </c>
      <c r="N28" s="84">
        <v>43606</v>
      </c>
      <c r="O28" s="92"/>
      <c r="P28" s="92"/>
    </row>
    <row r="29" spans="1:16" ht="30" x14ac:dyDescent="0.15">
      <c r="A29" s="10"/>
      <c r="B29" s="151"/>
      <c r="C29" s="139"/>
      <c r="D29" s="151"/>
      <c r="E29" s="172"/>
      <c r="F29" s="76"/>
      <c r="G29" s="86">
        <v>2848273</v>
      </c>
      <c r="H29" s="87" t="s">
        <v>118</v>
      </c>
      <c r="I29" s="79"/>
      <c r="J29" s="89" t="s">
        <v>119</v>
      </c>
      <c r="K29" s="90" t="s">
        <v>120</v>
      </c>
      <c r="L29" s="91" t="s">
        <v>46</v>
      </c>
      <c r="M29" s="83">
        <v>1.7395833333333333E-2</v>
      </c>
      <c r="N29" s="84">
        <v>44048</v>
      </c>
      <c r="O29" s="92"/>
      <c r="P29" s="92"/>
    </row>
    <row r="30" spans="1:16" ht="33.75" customHeight="1" x14ac:dyDescent="0.15">
      <c r="A30" s="10"/>
      <c r="B30" s="151"/>
      <c r="C30" s="139"/>
      <c r="D30" s="151"/>
      <c r="E30" s="172"/>
      <c r="F30" s="76"/>
      <c r="G30" s="86">
        <v>624208</v>
      </c>
      <c r="H30" s="87" t="s">
        <v>121</v>
      </c>
      <c r="I30" s="79"/>
      <c r="J30" s="89" t="s">
        <v>122</v>
      </c>
      <c r="K30" s="90" t="s">
        <v>123</v>
      </c>
      <c r="L30" s="91" t="s">
        <v>61</v>
      </c>
      <c r="M30" s="83">
        <v>4.462962962962963E-2</v>
      </c>
      <c r="N30" s="84">
        <v>43066</v>
      </c>
      <c r="O30" s="92"/>
      <c r="P30" s="92"/>
    </row>
    <row r="31" spans="1:16" ht="33.75" customHeight="1" x14ac:dyDescent="0.15">
      <c r="A31" s="10"/>
      <c r="B31" s="151"/>
      <c r="C31" s="139"/>
      <c r="D31" s="151"/>
      <c r="E31" s="172"/>
      <c r="F31" s="76"/>
      <c r="G31" s="101">
        <v>802827</v>
      </c>
      <c r="H31" s="87" t="s">
        <v>124</v>
      </c>
      <c r="I31" s="79"/>
      <c r="J31" s="89" t="s">
        <v>125</v>
      </c>
      <c r="K31" s="90" t="s">
        <v>126</v>
      </c>
      <c r="L31" s="91" t="s">
        <v>46</v>
      </c>
      <c r="M31" s="83">
        <v>2.9548611111111112E-2</v>
      </c>
      <c r="N31" s="84">
        <v>43584</v>
      </c>
      <c r="O31" s="92"/>
      <c r="P31" s="92"/>
    </row>
    <row r="32" spans="1:16" ht="33.75" customHeight="1" x14ac:dyDescent="0.15">
      <c r="A32" s="10"/>
      <c r="B32" s="151"/>
      <c r="C32" s="139"/>
      <c r="D32" s="151"/>
      <c r="E32" s="172"/>
      <c r="F32" s="76"/>
      <c r="G32" s="86">
        <v>645013</v>
      </c>
      <c r="H32" s="87" t="s">
        <v>127</v>
      </c>
      <c r="I32" s="79"/>
      <c r="J32" s="89" t="s">
        <v>128</v>
      </c>
      <c r="K32" s="90" t="s">
        <v>129</v>
      </c>
      <c r="L32" s="91" t="s">
        <v>50</v>
      </c>
      <c r="M32" s="83">
        <v>4.2129629629629628E-2</v>
      </c>
      <c r="N32" s="84">
        <v>43180</v>
      </c>
      <c r="O32" s="92"/>
      <c r="P32" s="92"/>
    </row>
    <row r="33" spans="1:16" ht="45" x14ac:dyDescent="0.15">
      <c r="A33" s="10"/>
      <c r="B33" s="151"/>
      <c r="C33" s="139"/>
      <c r="D33" s="151"/>
      <c r="E33" s="172"/>
      <c r="F33" s="76"/>
      <c r="G33" s="86">
        <v>784280</v>
      </c>
      <c r="H33" s="87" t="s">
        <v>130</v>
      </c>
      <c r="I33" s="79"/>
      <c r="J33" s="89" t="s">
        <v>131</v>
      </c>
      <c r="K33" s="90" t="s">
        <v>132</v>
      </c>
      <c r="L33" s="91" t="s">
        <v>57</v>
      </c>
      <c r="M33" s="83">
        <v>4.1736111111111113E-2</v>
      </c>
      <c r="N33" s="84">
        <v>43474</v>
      </c>
      <c r="O33" s="92"/>
      <c r="P33" s="92"/>
    </row>
    <row r="34" spans="1:16" ht="45" x14ac:dyDescent="0.15">
      <c r="A34" s="10"/>
      <c r="B34" s="151"/>
      <c r="C34" s="139"/>
      <c r="D34" s="151"/>
      <c r="E34" s="172"/>
      <c r="F34" s="76"/>
      <c r="G34" s="93">
        <v>2825692</v>
      </c>
      <c r="H34" s="94" t="s">
        <v>133</v>
      </c>
      <c r="I34" s="88"/>
      <c r="J34" s="89" t="s">
        <v>134</v>
      </c>
      <c r="K34" s="90" t="s">
        <v>135</v>
      </c>
      <c r="L34" s="91" t="s">
        <v>65</v>
      </c>
      <c r="M34" s="83">
        <v>3.408564814814815E-2</v>
      </c>
      <c r="N34" s="84">
        <v>44246</v>
      </c>
      <c r="O34" s="92"/>
      <c r="P34" s="92"/>
    </row>
    <row r="35" spans="1:16" ht="30" x14ac:dyDescent="0.15">
      <c r="A35" s="10"/>
      <c r="B35" s="151"/>
      <c r="C35" s="139"/>
      <c r="D35" s="151"/>
      <c r="E35" s="172"/>
      <c r="F35" s="76"/>
      <c r="G35" s="102">
        <v>656808</v>
      </c>
      <c r="H35" s="103" t="s">
        <v>136</v>
      </c>
      <c r="I35" s="79"/>
      <c r="J35" s="89" t="s">
        <v>137</v>
      </c>
      <c r="K35" s="90" t="s">
        <v>138</v>
      </c>
      <c r="L35" s="91" t="s">
        <v>46</v>
      </c>
      <c r="M35" s="83">
        <v>2.4270833333333332E-2</v>
      </c>
      <c r="N35" s="84">
        <v>43180</v>
      </c>
      <c r="O35" s="92"/>
      <c r="P35" s="92"/>
    </row>
    <row r="36" spans="1:16" ht="30" x14ac:dyDescent="0.15">
      <c r="A36" s="10"/>
      <c r="B36" s="151"/>
      <c r="C36" s="139"/>
      <c r="D36" s="151"/>
      <c r="E36" s="172"/>
      <c r="F36" s="76"/>
      <c r="G36" s="100">
        <v>2875305</v>
      </c>
      <c r="H36" s="94" t="s">
        <v>139</v>
      </c>
      <c r="I36" s="79"/>
      <c r="J36" s="89" t="s">
        <v>140</v>
      </c>
      <c r="K36" s="90" t="s">
        <v>141</v>
      </c>
      <c r="L36" s="91" t="s">
        <v>65</v>
      </c>
      <c r="M36" s="83">
        <v>4.9155092592592591E-2</v>
      </c>
      <c r="N36" s="84">
        <v>44370</v>
      </c>
      <c r="O36" s="92"/>
      <c r="P36" s="92"/>
    </row>
    <row r="37" spans="1:16" ht="60" x14ac:dyDescent="0.15">
      <c r="A37" s="10"/>
      <c r="B37" s="151"/>
      <c r="C37" s="139"/>
      <c r="D37" s="151"/>
      <c r="E37" s="172"/>
      <c r="F37" s="76"/>
      <c r="G37" s="104" t="s">
        <v>142</v>
      </c>
      <c r="H37" s="87" t="s">
        <v>143</v>
      </c>
      <c r="I37" s="79"/>
      <c r="J37" s="89" t="s">
        <v>144</v>
      </c>
      <c r="K37" s="90" t="s">
        <v>145</v>
      </c>
      <c r="L37" s="91" t="s">
        <v>46</v>
      </c>
      <c r="M37" s="83">
        <v>0.37222222222222223</v>
      </c>
      <c r="N37" s="84"/>
      <c r="O37" s="92"/>
      <c r="P37" s="92"/>
    </row>
    <row r="38" spans="1:16" ht="60" x14ac:dyDescent="0.15">
      <c r="A38" s="10"/>
      <c r="B38" s="151"/>
      <c r="C38" s="166"/>
      <c r="D38" s="175"/>
      <c r="E38" s="173"/>
      <c r="F38" s="76"/>
      <c r="G38" s="105" t="s">
        <v>142</v>
      </c>
      <c r="H38" s="106" t="str">
        <f>HYPERLINK("https://www.linkedin.com/learning/paths/become-an-inclusive-leader","Become an Inclusive Leader")</f>
        <v>Become an Inclusive Leader</v>
      </c>
      <c r="I38" s="79"/>
      <c r="J38" s="89" t="s">
        <v>146</v>
      </c>
      <c r="K38" s="90" t="s">
        <v>147</v>
      </c>
      <c r="L38" s="91" t="s">
        <v>46</v>
      </c>
      <c r="M38" s="83">
        <v>0.27777777777777779</v>
      </c>
      <c r="N38" s="84"/>
      <c r="O38" s="92"/>
      <c r="P38" s="92"/>
    </row>
    <row r="39" spans="1:16" ht="30" x14ac:dyDescent="0.15">
      <c r="A39" s="10"/>
      <c r="B39" s="151"/>
      <c r="C39" s="165">
        <v>3</v>
      </c>
      <c r="D39" s="174" t="s">
        <v>148</v>
      </c>
      <c r="E39" s="178" t="s">
        <v>149</v>
      </c>
      <c r="F39" s="76"/>
      <c r="G39" s="98">
        <v>2848247</v>
      </c>
      <c r="H39" s="99" t="s">
        <v>150</v>
      </c>
      <c r="I39" s="79"/>
      <c r="J39" s="89" t="s">
        <v>151</v>
      </c>
      <c r="K39" s="90" t="s">
        <v>152</v>
      </c>
      <c r="L39" s="91" t="s">
        <v>46</v>
      </c>
      <c r="M39" s="83">
        <v>1.5497685185185186E-2</v>
      </c>
      <c r="N39" s="84">
        <v>44048</v>
      </c>
      <c r="O39" s="85"/>
      <c r="P39" s="85"/>
    </row>
    <row r="40" spans="1:16" ht="17" x14ac:dyDescent="0.15">
      <c r="A40" s="10"/>
      <c r="B40" s="151"/>
      <c r="C40" s="139"/>
      <c r="D40" s="151"/>
      <c r="E40" s="172"/>
      <c r="F40" s="76"/>
      <c r="G40" s="86">
        <v>2853002</v>
      </c>
      <c r="H40" s="87" t="s">
        <v>153</v>
      </c>
      <c r="I40" s="79"/>
      <c r="J40" s="89" t="s">
        <v>154</v>
      </c>
      <c r="K40" s="90" t="s">
        <v>155</v>
      </c>
      <c r="L40" s="91" t="s">
        <v>46</v>
      </c>
      <c r="M40" s="83">
        <v>2.8680555555555556E-2</v>
      </c>
      <c r="N40" s="84">
        <v>44285</v>
      </c>
      <c r="O40" s="85"/>
      <c r="P40" s="85"/>
    </row>
    <row r="41" spans="1:16" ht="30" x14ac:dyDescent="0.15">
      <c r="A41" s="10"/>
      <c r="B41" s="151"/>
      <c r="C41" s="139"/>
      <c r="D41" s="151"/>
      <c r="E41" s="172"/>
      <c r="F41" s="76"/>
      <c r="G41" s="86">
        <v>2878170</v>
      </c>
      <c r="H41" s="87" t="s">
        <v>156</v>
      </c>
      <c r="I41" s="79"/>
      <c r="J41" s="89" t="s">
        <v>157</v>
      </c>
      <c r="K41" s="90" t="s">
        <v>158</v>
      </c>
      <c r="L41" s="91" t="s">
        <v>46</v>
      </c>
      <c r="M41" s="83">
        <v>4.5335648148148146E-2</v>
      </c>
      <c r="N41" s="84">
        <v>44327</v>
      </c>
      <c r="O41" s="85"/>
      <c r="P41" s="85"/>
    </row>
    <row r="42" spans="1:16" ht="30" x14ac:dyDescent="0.15">
      <c r="A42" s="10"/>
      <c r="B42" s="151"/>
      <c r="C42" s="139"/>
      <c r="D42" s="151"/>
      <c r="E42" s="172"/>
      <c r="F42" s="76"/>
      <c r="G42" s="86">
        <v>2878236</v>
      </c>
      <c r="H42" s="87" t="s">
        <v>97</v>
      </c>
      <c r="I42" s="79"/>
      <c r="J42" s="89" t="s">
        <v>98</v>
      </c>
      <c r="K42" s="90" t="s">
        <v>99</v>
      </c>
      <c r="L42" s="91" t="s">
        <v>57</v>
      </c>
      <c r="M42" s="83">
        <v>4.3935185185185188E-2</v>
      </c>
      <c r="N42" s="84">
        <v>44336</v>
      </c>
      <c r="O42" s="85"/>
      <c r="P42" s="85"/>
    </row>
    <row r="43" spans="1:16" ht="34" x14ac:dyDescent="0.15">
      <c r="A43" s="10"/>
      <c r="B43" s="151"/>
      <c r="C43" s="139"/>
      <c r="D43" s="151"/>
      <c r="E43" s="172"/>
      <c r="F43" s="76"/>
      <c r="G43" s="86">
        <v>2819137</v>
      </c>
      <c r="H43" s="87" t="s">
        <v>159</v>
      </c>
      <c r="I43" s="79"/>
      <c r="J43" s="89" t="s">
        <v>160</v>
      </c>
      <c r="K43" s="90" t="s">
        <v>161</v>
      </c>
      <c r="L43" s="91" t="s">
        <v>61</v>
      </c>
      <c r="M43" s="83">
        <v>2.0787037037037038E-2</v>
      </c>
      <c r="N43" s="84">
        <v>43838</v>
      </c>
      <c r="O43" s="85"/>
      <c r="P43" s="85"/>
    </row>
    <row r="44" spans="1:16" ht="45" x14ac:dyDescent="0.15">
      <c r="A44" s="10"/>
      <c r="B44" s="151"/>
      <c r="C44" s="139"/>
      <c r="D44" s="151"/>
      <c r="E44" s="172"/>
      <c r="F44" s="76"/>
      <c r="G44" s="86">
        <v>2823580</v>
      </c>
      <c r="H44" s="87" t="s">
        <v>162</v>
      </c>
      <c r="I44" s="79"/>
      <c r="J44" s="89" t="s">
        <v>163</v>
      </c>
      <c r="K44" s="90" t="s">
        <v>164</v>
      </c>
      <c r="L44" s="91" t="s">
        <v>46</v>
      </c>
      <c r="M44" s="83">
        <v>3.5856481481481482E-2</v>
      </c>
      <c r="N44" s="84">
        <v>44221</v>
      </c>
      <c r="O44" s="85"/>
      <c r="P44" s="85"/>
    </row>
    <row r="45" spans="1:16" ht="30" x14ac:dyDescent="0.15">
      <c r="A45" s="10"/>
      <c r="B45" s="151"/>
      <c r="C45" s="139"/>
      <c r="D45" s="151"/>
      <c r="E45" s="172"/>
      <c r="F45" s="76"/>
      <c r="G45" s="107">
        <v>2883104</v>
      </c>
      <c r="H45" s="94" t="s">
        <v>165</v>
      </c>
      <c r="I45" s="79"/>
      <c r="J45" s="89" t="s">
        <v>166</v>
      </c>
      <c r="K45" s="90" t="s">
        <v>167</v>
      </c>
      <c r="L45" s="91" t="s">
        <v>46</v>
      </c>
      <c r="M45" s="83">
        <v>5.0243055555555555E-2</v>
      </c>
      <c r="N45" s="84">
        <v>44300</v>
      </c>
      <c r="O45" s="85"/>
      <c r="P45" s="85"/>
    </row>
    <row r="46" spans="1:16" ht="45" x14ac:dyDescent="0.15">
      <c r="A46" s="10"/>
      <c r="B46" s="151"/>
      <c r="C46" s="139"/>
      <c r="D46" s="151"/>
      <c r="E46" s="172"/>
      <c r="F46" s="76"/>
      <c r="G46" s="86">
        <v>2818079</v>
      </c>
      <c r="H46" s="87" t="s">
        <v>168</v>
      </c>
      <c r="I46" s="79"/>
      <c r="J46" s="89" t="s">
        <v>169</v>
      </c>
      <c r="K46" s="90" t="s">
        <v>170</v>
      </c>
      <c r="L46" s="91" t="s">
        <v>46</v>
      </c>
      <c r="M46" s="83">
        <v>4.5775462962962962E-2</v>
      </c>
      <c r="N46" s="84">
        <v>43838</v>
      </c>
      <c r="O46" s="85"/>
      <c r="P46" s="85"/>
    </row>
    <row r="47" spans="1:16" ht="17" x14ac:dyDescent="0.15">
      <c r="A47" s="10"/>
      <c r="B47" s="151"/>
      <c r="C47" s="139"/>
      <c r="D47" s="151"/>
      <c r="E47" s="172"/>
      <c r="F47" s="76"/>
      <c r="G47" s="86">
        <v>2882010</v>
      </c>
      <c r="H47" s="94" t="s">
        <v>171</v>
      </c>
      <c r="I47" s="79"/>
      <c r="J47" s="89" t="s">
        <v>172</v>
      </c>
      <c r="K47" s="90" t="s">
        <v>173</v>
      </c>
      <c r="L47" s="91" t="s">
        <v>57</v>
      </c>
      <c r="M47" s="83">
        <v>4.4652777777777777E-2</v>
      </c>
      <c r="N47" s="84">
        <v>44406</v>
      </c>
      <c r="O47" s="85"/>
      <c r="P47" s="85"/>
    </row>
    <row r="48" spans="1:16" ht="51" x14ac:dyDescent="0.15">
      <c r="A48" s="10"/>
      <c r="B48" s="151"/>
      <c r="C48" s="139"/>
      <c r="D48" s="151"/>
      <c r="E48" s="172"/>
      <c r="F48" s="76"/>
      <c r="G48" s="100">
        <v>3156784</v>
      </c>
      <c r="H48" s="94" t="s">
        <v>174</v>
      </c>
      <c r="I48" s="88"/>
      <c r="J48" s="89" t="s">
        <v>175</v>
      </c>
      <c r="K48" s="90" t="s">
        <v>176</v>
      </c>
      <c r="L48" s="91" t="s">
        <v>46</v>
      </c>
      <c r="M48" s="83">
        <v>5.0057870370370371E-2</v>
      </c>
      <c r="N48" s="84">
        <v>44404</v>
      </c>
      <c r="O48" s="85"/>
      <c r="P48" s="85"/>
    </row>
    <row r="49" spans="1:16" ht="30" x14ac:dyDescent="0.15">
      <c r="A49" s="10"/>
      <c r="B49" s="151"/>
      <c r="C49" s="139"/>
      <c r="D49" s="151"/>
      <c r="E49" s="172"/>
      <c r="F49" s="76"/>
      <c r="G49" s="86">
        <v>5038200</v>
      </c>
      <c r="H49" s="87" t="s">
        <v>177</v>
      </c>
      <c r="I49" s="79"/>
      <c r="J49" s="89" t="s">
        <v>178</v>
      </c>
      <c r="K49" s="90" t="s">
        <v>179</v>
      </c>
      <c r="L49" s="91" t="s">
        <v>57</v>
      </c>
      <c r="M49" s="83">
        <v>2.2534722E-2</v>
      </c>
      <c r="N49" s="84">
        <v>43760</v>
      </c>
      <c r="O49" s="85"/>
      <c r="P49" s="85"/>
    </row>
    <row r="50" spans="1:16" ht="45" x14ac:dyDescent="0.15">
      <c r="A50" s="10"/>
      <c r="B50" s="151"/>
      <c r="C50" s="139"/>
      <c r="D50" s="151"/>
      <c r="E50" s="172"/>
      <c r="F50" s="76"/>
      <c r="G50" s="86">
        <v>2860033</v>
      </c>
      <c r="H50" s="87" t="s">
        <v>180</v>
      </c>
      <c r="I50" s="108"/>
      <c r="J50" s="89" t="s">
        <v>181</v>
      </c>
      <c r="K50" s="90" t="s">
        <v>182</v>
      </c>
      <c r="L50" s="91" t="s">
        <v>46</v>
      </c>
      <c r="M50" s="83">
        <v>4.027777777777778E-2</v>
      </c>
      <c r="N50" s="84">
        <v>44074</v>
      </c>
      <c r="O50" s="85"/>
      <c r="P50" s="85"/>
    </row>
    <row r="51" spans="1:16" ht="30" x14ac:dyDescent="0.15">
      <c r="A51" s="10"/>
      <c r="B51" s="151"/>
      <c r="C51" s="139"/>
      <c r="D51" s="151"/>
      <c r="E51" s="172"/>
      <c r="F51" s="76"/>
      <c r="G51" s="86">
        <v>625917</v>
      </c>
      <c r="H51" s="87" t="s">
        <v>183</v>
      </c>
      <c r="I51" s="79"/>
      <c r="J51" s="89" t="s">
        <v>184</v>
      </c>
      <c r="K51" s="90" t="s">
        <v>185</v>
      </c>
      <c r="L51" s="91" t="s">
        <v>61</v>
      </c>
      <c r="M51" s="83">
        <v>3.8912037037037037E-2</v>
      </c>
      <c r="N51" s="84">
        <v>43031</v>
      </c>
      <c r="O51" s="85"/>
      <c r="P51" s="85"/>
    </row>
    <row r="52" spans="1:16" ht="42" x14ac:dyDescent="0.15">
      <c r="A52" s="10"/>
      <c r="B52" s="151"/>
      <c r="C52" s="139"/>
      <c r="D52" s="151"/>
      <c r="E52" s="172"/>
      <c r="F52" s="76"/>
      <c r="G52" s="86">
        <v>2813256</v>
      </c>
      <c r="H52" s="87" t="s">
        <v>186</v>
      </c>
      <c r="I52" s="79"/>
      <c r="J52" s="89" t="s">
        <v>187</v>
      </c>
      <c r="K52" s="90" t="s">
        <v>188</v>
      </c>
      <c r="L52" s="91" t="s">
        <v>46</v>
      </c>
      <c r="M52" s="83">
        <v>2.6412037037037036E-2</v>
      </c>
      <c r="N52" s="84">
        <v>43760</v>
      </c>
      <c r="O52" s="85"/>
      <c r="P52" s="85"/>
    </row>
    <row r="53" spans="1:16" ht="30" x14ac:dyDescent="0.15">
      <c r="A53" s="10"/>
      <c r="B53" s="151"/>
      <c r="C53" s="139"/>
      <c r="D53" s="151"/>
      <c r="E53" s="172"/>
      <c r="F53" s="76"/>
      <c r="G53" s="107">
        <v>3107153</v>
      </c>
      <c r="H53" s="94" t="s">
        <v>189</v>
      </c>
      <c r="I53" s="79"/>
      <c r="J53" s="89" t="s">
        <v>190</v>
      </c>
      <c r="K53" s="90" t="s">
        <v>191</v>
      </c>
      <c r="L53" s="91" t="s">
        <v>57</v>
      </c>
      <c r="M53" s="83">
        <v>1.9398148148148147E-2</v>
      </c>
      <c r="N53" s="84">
        <v>44300</v>
      </c>
      <c r="O53" s="85"/>
      <c r="P53" s="85"/>
    </row>
    <row r="54" spans="1:16" ht="45" x14ac:dyDescent="0.15">
      <c r="A54" s="10"/>
      <c r="B54" s="151"/>
      <c r="C54" s="139"/>
      <c r="D54" s="151"/>
      <c r="E54" s="172"/>
      <c r="F54" s="76"/>
      <c r="G54" s="86">
        <v>797725</v>
      </c>
      <c r="H54" s="87" t="s">
        <v>192</v>
      </c>
      <c r="I54" s="79"/>
      <c r="J54" s="89" t="s">
        <v>193</v>
      </c>
      <c r="K54" s="90" t="s">
        <v>194</v>
      </c>
      <c r="L54" s="91" t="s">
        <v>57</v>
      </c>
      <c r="M54" s="83">
        <v>2.6030092592592594E-2</v>
      </c>
      <c r="N54" s="84">
        <v>43517</v>
      </c>
      <c r="O54" s="85"/>
      <c r="P54" s="85"/>
    </row>
    <row r="55" spans="1:16" ht="56" x14ac:dyDescent="0.15">
      <c r="A55" s="10"/>
      <c r="B55" s="151"/>
      <c r="C55" s="139"/>
      <c r="D55" s="151"/>
      <c r="E55" s="172"/>
      <c r="F55" s="76"/>
      <c r="G55" s="86">
        <v>548771</v>
      </c>
      <c r="H55" s="87" t="s">
        <v>195</v>
      </c>
      <c r="I55" s="79"/>
      <c r="J55" s="89" t="s">
        <v>196</v>
      </c>
      <c r="K55" s="90" t="s">
        <v>197</v>
      </c>
      <c r="L55" s="91" t="s">
        <v>46</v>
      </c>
      <c r="M55" s="83">
        <v>6.2106481481481485E-2</v>
      </c>
      <c r="N55" s="84">
        <v>42782</v>
      </c>
      <c r="O55" s="85"/>
      <c r="P55" s="85"/>
    </row>
    <row r="56" spans="1:16" ht="29.25" customHeight="1" x14ac:dyDescent="0.15">
      <c r="A56" s="10"/>
      <c r="B56" s="151"/>
      <c r="C56" s="139"/>
      <c r="D56" s="151"/>
      <c r="E56" s="172"/>
      <c r="F56" s="76"/>
      <c r="G56" s="86">
        <v>624208</v>
      </c>
      <c r="H56" s="87" t="s">
        <v>121</v>
      </c>
      <c r="I56" s="79"/>
      <c r="J56" s="89" t="s">
        <v>122</v>
      </c>
      <c r="K56" s="90" t="s">
        <v>123</v>
      </c>
      <c r="L56" s="91" t="s">
        <v>61</v>
      </c>
      <c r="M56" s="83">
        <v>4.462962962962963E-2</v>
      </c>
      <c r="N56" s="84">
        <v>43066</v>
      </c>
      <c r="O56" s="85"/>
      <c r="P56" s="85"/>
    </row>
    <row r="57" spans="1:16" ht="30" x14ac:dyDescent="0.15">
      <c r="A57" s="10"/>
      <c r="B57" s="151"/>
      <c r="C57" s="139"/>
      <c r="D57" s="151"/>
      <c r="E57" s="172"/>
      <c r="F57" s="76"/>
      <c r="G57" s="86">
        <v>441831</v>
      </c>
      <c r="H57" s="87" t="s">
        <v>198</v>
      </c>
      <c r="I57" s="79"/>
      <c r="J57" s="89" t="s">
        <v>199</v>
      </c>
      <c r="K57" s="90" t="s">
        <v>200</v>
      </c>
      <c r="L57" s="91" t="s">
        <v>46</v>
      </c>
      <c r="M57" s="83">
        <v>3.0115740740740742E-2</v>
      </c>
      <c r="N57" s="84">
        <v>42534</v>
      </c>
      <c r="O57" s="85"/>
      <c r="P57" s="85"/>
    </row>
    <row r="58" spans="1:16" ht="54" customHeight="1" x14ac:dyDescent="0.15">
      <c r="A58" s="10"/>
      <c r="B58" s="151"/>
      <c r="C58" s="139"/>
      <c r="D58" s="151"/>
      <c r="E58" s="172"/>
      <c r="F58" s="76"/>
      <c r="G58" s="86">
        <v>471665</v>
      </c>
      <c r="H58" s="87" t="s">
        <v>201</v>
      </c>
      <c r="I58" s="79"/>
      <c r="J58" s="89" t="s">
        <v>202</v>
      </c>
      <c r="K58" s="90" t="s">
        <v>203</v>
      </c>
      <c r="L58" s="91" t="s">
        <v>46</v>
      </c>
      <c r="M58" s="83">
        <v>4.5509259259259256E-2</v>
      </c>
      <c r="N58" s="84">
        <v>42630</v>
      </c>
      <c r="O58" s="85"/>
      <c r="P58" s="85"/>
    </row>
    <row r="59" spans="1:16" ht="45" x14ac:dyDescent="0.15">
      <c r="A59" s="10"/>
      <c r="B59" s="151"/>
      <c r="C59" s="139"/>
      <c r="D59" s="151"/>
      <c r="E59" s="172"/>
      <c r="F59" s="76"/>
      <c r="G59" s="86">
        <v>808670</v>
      </c>
      <c r="H59" s="87" t="s">
        <v>204</v>
      </c>
      <c r="I59" s="79"/>
      <c r="J59" s="89" t="s">
        <v>205</v>
      </c>
      <c r="K59" s="90" t="s">
        <v>206</v>
      </c>
      <c r="L59" s="91" t="s">
        <v>57</v>
      </c>
      <c r="M59" s="83">
        <v>3.3842592592592591E-2</v>
      </c>
      <c r="N59" s="84">
        <v>43558</v>
      </c>
      <c r="O59" s="85"/>
      <c r="P59" s="85"/>
    </row>
    <row r="60" spans="1:16" ht="45" x14ac:dyDescent="0.15">
      <c r="A60" s="10"/>
      <c r="B60" s="151"/>
      <c r="C60" s="139"/>
      <c r="D60" s="151"/>
      <c r="E60" s="172"/>
      <c r="F60" s="76"/>
      <c r="G60" s="86">
        <v>2824379</v>
      </c>
      <c r="H60" s="87" t="s">
        <v>72</v>
      </c>
      <c r="I60" s="88"/>
      <c r="J60" s="89" t="s">
        <v>73</v>
      </c>
      <c r="K60" s="90" t="s">
        <v>74</v>
      </c>
      <c r="L60" s="91" t="s">
        <v>46</v>
      </c>
      <c r="M60" s="83">
        <v>2.1851851851851851E-2</v>
      </c>
      <c r="N60" s="84">
        <v>44125</v>
      </c>
      <c r="O60" s="85"/>
      <c r="P60" s="85"/>
    </row>
    <row r="61" spans="1:16" ht="30" x14ac:dyDescent="0.15">
      <c r="A61" s="10"/>
      <c r="B61" s="151"/>
      <c r="C61" s="139"/>
      <c r="D61" s="151"/>
      <c r="E61" s="172"/>
      <c r="F61" s="76"/>
      <c r="G61" s="93">
        <v>2875305</v>
      </c>
      <c r="H61" s="94" t="s">
        <v>207</v>
      </c>
      <c r="I61" s="108"/>
      <c r="J61" s="89" t="s">
        <v>140</v>
      </c>
      <c r="K61" s="90" t="s">
        <v>208</v>
      </c>
      <c r="L61" s="91" t="s">
        <v>65</v>
      </c>
      <c r="M61" s="83">
        <v>4.9155092592592591E-2</v>
      </c>
      <c r="N61" s="84">
        <v>44368</v>
      </c>
      <c r="O61" s="85"/>
      <c r="P61" s="85"/>
    </row>
    <row r="62" spans="1:16" ht="34" x14ac:dyDescent="0.15">
      <c r="A62" s="10"/>
      <c r="B62" s="151"/>
      <c r="C62" s="139"/>
      <c r="D62" s="151"/>
      <c r="E62" s="172"/>
      <c r="F62" s="76"/>
      <c r="G62" s="93">
        <v>2427505</v>
      </c>
      <c r="H62" s="94" t="s">
        <v>209</v>
      </c>
      <c r="I62" s="108"/>
      <c r="J62" s="89" t="s">
        <v>210</v>
      </c>
      <c r="K62" s="90" t="s">
        <v>211</v>
      </c>
      <c r="L62" s="91" t="s">
        <v>46</v>
      </c>
      <c r="M62" s="83">
        <v>1.5057870370370371E-2</v>
      </c>
      <c r="N62" s="84">
        <v>44419</v>
      </c>
      <c r="O62" s="85"/>
      <c r="P62" s="85"/>
    </row>
    <row r="63" spans="1:16" ht="45" x14ac:dyDescent="0.15">
      <c r="A63" s="10"/>
      <c r="B63" s="151"/>
      <c r="C63" s="139"/>
      <c r="D63" s="151"/>
      <c r="E63" s="172"/>
      <c r="F63" s="76"/>
      <c r="G63" s="86">
        <v>3107155</v>
      </c>
      <c r="H63" s="87" t="s">
        <v>212</v>
      </c>
      <c r="I63" s="108"/>
      <c r="J63" s="89" t="s">
        <v>213</v>
      </c>
      <c r="K63" s="90" t="s">
        <v>214</v>
      </c>
      <c r="L63" s="91" t="s">
        <v>65</v>
      </c>
      <c r="M63" s="83">
        <v>1.3368055555555555E-2</v>
      </c>
      <c r="N63" s="84">
        <v>44140</v>
      </c>
      <c r="O63" s="85"/>
      <c r="P63" s="85"/>
    </row>
    <row r="64" spans="1:16" ht="30" x14ac:dyDescent="0.15">
      <c r="A64" s="10"/>
      <c r="B64" s="151"/>
      <c r="C64" s="139"/>
      <c r="D64" s="151"/>
      <c r="E64" s="172"/>
      <c r="F64" s="76"/>
      <c r="G64" s="86">
        <v>2812492</v>
      </c>
      <c r="H64" s="87" t="s">
        <v>215</v>
      </c>
      <c r="I64" s="79"/>
      <c r="J64" s="89" t="s">
        <v>216</v>
      </c>
      <c r="K64" s="90" t="s">
        <v>217</v>
      </c>
      <c r="L64" s="91" t="s">
        <v>46</v>
      </c>
      <c r="M64" s="83">
        <v>2.224537037037037E-2</v>
      </c>
      <c r="N64" s="84">
        <v>43742</v>
      </c>
      <c r="O64" s="85"/>
      <c r="P64" s="85"/>
    </row>
    <row r="65" spans="1:16" ht="30" x14ac:dyDescent="0.15">
      <c r="A65" s="10"/>
      <c r="B65" s="151"/>
      <c r="C65" s="139"/>
      <c r="D65" s="151"/>
      <c r="E65" s="172"/>
      <c r="F65" s="76"/>
      <c r="G65" s="86">
        <v>794118</v>
      </c>
      <c r="H65" s="87" t="s">
        <v>218</v>
      </c>
      <c r="I65" s="79"/>
      <c r="J65" s="89" t="s">
        <v>219</v>
      </c>
      <c r="K65" s="90" t="s">
        <v>220</v>
      </c>
      <c r="L65" s="91" t="s">
        <v>46</v>
      </c>
      <c r="M65" s="83">
        <v>3.4918981481481481E-2</v>
      </c>
      <c r="N65" s="84">
        <v>43584</v>
      </c>
      <c r="O65" s="85"/>
      <c r="P65" s="85"/>
    </row>
    <row r="66" spans="1:16" ht="30" x14ac:dyDescent="0.15">
      <c r="A66" s="10"/>
      <c r="B66" s="151"/>
      <c r="C66" s="139"/>
      <c r="D66" s="151"/>
      <c r="E66" s="172"/>
      <c r="F66" s="76"/>
      <c r="G66" s="93">
        <v>2870082</v>
      </c>
      <c r="H66" s="94" t="s">
        <v>221</v>
      </c>
      <c r="I66" s="88"/>
      <c r="J66" s="89" t="s">
        <v>222</v>
      </c>
      <c r="K66" s="90" t="s">
        <v>223</v>
      </c>
      <c r="L66" s="91" t="s">
        <v>65</v>
      </c>
      <c r="M66" s="83">
        <v>3.7997685185185183E-2</v>
      </c>
      <c r="N66" s="84">
        <v>44245</v>
      </c>
      <c r="O66" s="85"/>
      <c r="P66" s="85"/>
    </row>
    <row r="67" spans="1:16" ht="30" x14ac:dyDescent="0.15">
      <c r="A67" s="10"/>
      <c r="B67" s="151"/>
      <c r="C67" s="139"/>
      <c r="D67" s="151"/>
      <c r="E67" s="172"/>
      <c r="F67" s="76"/>
      <c r="G67" s="93">
        <v>2825747</v>
      </c>
      <c r="H67" s="87" t="s">
        <v>224</v>
      </c>
      <c r="I67" s="79"/>
      <c r="J67" s="89" t="s">
        <v>225</v>
      </c>
      <c r="K67" s="90" t="s">
        <v>226</v>
      </c>
      <c r="L67" s="91" t="s">
        <v>46</v>
      </c>
      <c r="M67" s="83">
        <v>1.545138888888889E-2</v>
      </c>
      <c r="N67" s="84">
        <v>44105</v>
      </c>
      <c r="O67" s="85"/>
      <c r="P67" s="85"/>
    </row>
    <row r="68" spans="1:16" ht="60" x14ac:dyDescent="0.15">
      <c r="A68" s="10"/>
      <c r="B68" s="151"/>
      <c r="C68" s="139"/>
      <c r="D68" s="151"/>
      <c r="E68" s="172"/>
      <c r="F68" s="76"/>
      <c r="G68" s="104" t="s">
        <v>142</v>
      </c>
      <c r="H68" s="87" t="s">
        <v>143</v>
      </c>
      <c r="I68" s="79"/>
      <c r="J68" s="89" t="s">
        <v>227</v>
      </c>
      <c r="K68" s="90" t="s">
        <v>145</v>
      </c>
      <c r="L68" s="91" t="s">
        <v>46</v>
      </c>
      <c r="M68" s="83">
        <v>0.37222222222222223</v>
      </c>
      <c r="N68" s="84"/>
      <c r="O68" s="85"/>
      <c r="P68" s="85"/>
    </row>
    <row r="69" spans="1:16" ht="60" x14ac:dyDescent="0.15">
      <c r="A69" s="10"/>
      <c r="B69" s="151"/>
      <c r="C69" s="166"/>
      <c r="D69" s="175"/>
      <c r="E69" s="173"/>
      <c r="F69" s="76"/>
      <c r="G69" s="105" t="s">
        <v>142</v>
      </c>
      <c r="H69" s="106" t="s">
        <v>228</v>
      </c>
      <c r="I69" s="79"/>
      <c r="J69" s="89" t="s">
        <v>229</v>
      </c>
      <c r="K69" s="90" t="s">
        <v>145</v>
      </c>
      <c r="L69" s="91" t="s">
        <v>46</v>
      </c>
      <c r="M69" s="83">
        <v>0.32083333333333336</v>
      </c>
      <c r="N69" s="84"/>
      <c r="O69" s="85"/>
      <c r="P69" s="85"/>
    </row>
    <row r="70" spans="1:16" ht="34" x14ac:dyDescent="0.15">
      <c r="A70" s="10"/>
      <c r="B70" s="151"/>
      <c r="C70" s="165">
        <v>4</v>
      </c>
      <c r="D70" s="174" t="s">
        <v>230</v>
      </c>
      <c r="E70" s="171" t="s">
        <v>231</v>
      </c>
      <c r="F70" s="76"/>
      <c r="G70" s="86">
        <v>2819137</v>
      </c>
      <c r="H70" s="87" t="s">
        <v>159</v>
      </c>
      <c r="I70" s="79"/>
      <c r="J70" s="89" t="s">
        <v>160</v>
      </c>
      <c r="K70" s="90" t="s">
        <v>161</v>
      </c>
      <c r="L70" s="91" t="s">
        <v>61</v>
      </c>
      <c r="M70" s="83">
        <v>2.0787037037037038E-2</v>
      </c>
      <c r="N70" s="84">
        <v>43838</v>
      </c>
      <c r="O70" s="92"/>
      <c r="P70" s="92"/>
    </row>
    <row r="71" spans="1:16" ht="45" x14ac:dyDescent="0.15">
      <c r="A71" s="10"/>
      <c r="B71" s="151"/>
      <c r="C71" s="139"/>
      <c r="D71" s="151"/>
      <c r="E71" s="172"/>
      <c r="F71" s="76"/>
      <c r="G71" s="93">
        <v>2874004</v>
      </c>
      <c r="H71" s="94" t="s">
        <v>54</v>
      </c>
      <c r="I71" s="88"/>
      <c r="J71" s="89" t="s">
        <v>55</v>
      </c>
      <c r="K71" s="90" t="s">
        <v>56</v>
      </c>
      <c r="L71" s="91" t="s">
        <v>57</v>
      </c>
      <c r="M71" s="83">
        <v>1.9803240740740739E-2</v>
      </c>
      <c r="N71" s="84">
        <v>44250</v>
      </c>
      <c r="O71" s="92"/>
      <c r="P71" s="92"/>
    </row>
    <row r="72" spans="1:16" ht="30" x14ac:dyDescent="0.15">
      <c r="A72" s="10"/>
      <c r="B72" s="151"/>
      <c r="C72" s="139"/>
      <c r="D72" s="151"/>
      <c r="E72" s="172"/>
      <c r="F72" s="76"/>
      <c r="G72" s="93">
        <v>2877283</v>
      </c>
      <c r="H72" s="94" t="s">
        <v>232</v>
      </c>
      <c r="I72" s="79"/>
      <c r="J72" s="89" t="s">
        <v>233</v>
      </c>
      <c r="K72" s="90" t="s">
        <v>234</v>
      </c>
      <c r="L72" s="91" t="s">
        <v>46</v>
      </c>
      <c r="M72" s="83">
        <v>1.3217592592592593E-2</v>
      </c>
      <c r="N72" s="84">
        <v>44301</v>
      </c>
      <c r="O72" s="92"/>
      <c r="P72" s="92"/>
    </row>
    <row r="73" spans="1:16" ht="45" x14ac:dyDescent="0.15">
      <c r="A73" s="10"/>
      <c r="B73" s="151"/>
      <c r="C73" s="139"/>
      <c r="D73" s="151"/>
      <c r="E73" s="172"/>
      <c r="F73" s="76"/>
      <c r="G73" s="86">
        <v>2819028</v>
      </c>
      <c r="H73" s="87" t="s">
        <v>94</v>
      </c>
      <c r="I73" s="79"/>
      <c r="J73" s="89" t="s">
        <v>95</v>
      </c>
      <c r="K73" s="90" t="s">
        <v>96</v>
      </c>
      <c r="L73" s="91" t="s">
        <v>46</v>
      </c>
      <c r="M73" s="83">
        <v>3.2858796296296296E-2</v>
      </c>
      <c r="N73" s="84">
        <v>43817</v>
      </c>
      <c r="O73" s="92"/>
      <c r="P73" s="92"/>
    </row>
    <row r="74" spans="1:16" ht="45" x14ac:dyDescent="0.15">
      <c r="A74" s="10"/>
      <c r="B74" s="151"/>
      <c r="C74" s="139"/>
      <c r="D74" s="151"/>
      <c r="E74" s="172"/>
      <c r="F74" s="76"/>
      <c r="G74" s="86">
        <v>2823580</v>
      </c>
      <c r="H74" s="87" t="s">
        <v>162</v>
      </c>
      <c r="I74" s="79"/>
      <c r="J74" s="89" t="s">
        <v>163</v>
      </c>
      <c r="K74" s="90" t="s">
        <v>164</v>
      </c>
      <c r="L74" s="91" t="s">
        <v>46</v>
      </c>
      <c r="M74" s="83">
        <v>3.5856481481481482E-2</v>
      </c>
      <c r="N74" s="84">
        <v>44221</v>
      </c>
      <c r="O74" s="92"/>
      <c r="P74" s="92"/>
    </row>
    <row r="75" spans="1:16" ht="45" x14ac:dyDescent="0.15">
      <c r="A75" s="10"/>
      <c r="B75" s="151"/>
      <c r="C75" s="139"/>
      <c r="D75" s="151"/>
      <c r="E75" s="172"/>
      <c r="F75" s="76"/>
      <c r="G75" s="86">
        <v>2825601</v>
      </c>
      <c r="H75" s="87" t="s">
        <v>235</v>
      </c>
      <c r="I75" s="79"/>
      <c r="J75" s="89" t="s">
        <v>236</v>
      </c>
      <c r="K75" s="90" t="s">
        <v>237</v>
      </c>
      <c r="L75" s="91" t="s">
        <v>46</v>
      </c>
      <c r="M75" s="83">
        <v>4.0682870370370369E-2</v>
      </c>
      <c r="N75" s="84">
        <v>44146</v>
      </c>
      <c r="O75" s="92"/>
      <c r="P75" s="92"/>
    </row>
    <row r="76" spans="1:16" ht="42" x14ac:dyDescent="0.15">
      <c r="A76" s="10"/>
      <c r="B76" s="151"/>
      <c r="C76" s="139"/>
      <c r="D76" s="151"/>
      <c r="E76" s="172"/>
      <c r="F76" s="76"/>
      <c r="G76" s="86">
        <v>664811</v>
      </c>
      <c r="H76" s="87" t="s">
        <v>43</v>
      </c>
      <c r="I76" s="79"/>
      <c r="J76" s="89" t="s">
        <v>44</v>
      </c>
      <c r="K76" s="90" t="s">
        <v>45</v>
      </c>
      <c r="L76" s="91" t="s">
        <v>46</v>
      </c>
      <c r="M76" s="83">
        <v>3.7083333333333336E-2</v>
      </c>
      <c r="N76" s="84">
        <v>43174</v>
      </c>
      <c r="O76" s="92"/>
      <c r="P76" s="92"/>
    </row>
    <row r="77" spans="1:16" ht="45" x14ac:dyDescent="0.15">
      <c r="A77" s="10"/>
      <c r="B77" s="151"/>
      <c r="C77" s="139"/>
      <c r="D77" s="151"/>
      <c r="E77" s="172"/>
      <c r="F77" s="76"/>
      <c r="G77" s="86">
        <v>2825698</v>
      </c>
      <c r="H77" s="94" t="s">
        <v>238</v>
      </c>
      <c r="I77" s="79"/>
      <c r="J77" s="89" t="s">
        <v>239</v>
      </c>
      <c r="K77" s="90" t="s">
        <v>240</v>
      </c>
      <c r="L77" s="91" t="s">
        <v>46</v>
      </c>
      <c r="M77" s="83">
        <v>3.8229166666666668E-2</v>
      </c>
      <c r="N77" s="84">
        <v>44104</v>
      </c>
      <c r="O77" s="92"/>
      <c r="P77" s="92"/>
    </row>
    <row r="78" spans="1:16" ht="30" x14ac:dyDescent="0.15">
      <c r="A78" s="10"/>
      <c r="B78" s="151"/>
      <c r="C78" s="139"/>
      <c r="D78" s="151"/>
      <c r="E78" s="172"/>
      <c r="F78" s="76"/>
      <c r="G78" s="86">
        <v>2427506</v>
      </c>
      <c r="H78" s="94" t="s">
        <v>241</v>
      </c>
      <c r="I78" s="79"/>
      <c r="J78" s="89" t="s">
        <v>242</v>
      </c>
      <c r="K78" s="90" t="s">
        <v>243</v>
      </c>
      <c r="L78" s="91" t="s">
        <v>46</v>
      </c>
      <c r="M78" s="83">
        <v>1.8888888888888889E-2</v>
      </c>
      <c r="N78" s="84">
        <v>44426</v>
      </c>
      <c r="O78" s="92"/>
      <c r="P78" s="92"/>
    </row>
    <row r="79" spans="1:16" ht="60" x14ac:dyDescent="0.15">
      <c r="A79" s="10"/>
      <c r="B79" s="151"/>
      <c r="C79" s="139"/>
      <c r="D79" s="151"/>
      <c r="E79" s="172"/>
      <c r="F79" s="76"/>
      <c r="G79" s="104" t="s">
        <v>142</v>
      </c>
      <c r="H79" s="87" t="str">
        <f>HYPERLINK("https://www.linkedin.com/learning/paths/diversity-inclusion-and-belonging-for-leaders-and-managers","Diversity, Inclusion, and Belonging for Leaders and Managers")</f>
        <v>Diversity, Inclusion, and Belonging for Leaders and Managers</v>
      </c>
      <c r="I79" s="79"/>
      <c r="J79" s="89" t="s">
        <v>244</v>
      </c>
      <c r="K79" s="90" t="s">
        <v>245</v>
      </c>
      <c r="L79" s="91" t="s">
        <v>246</v>
      </c>
      <c r="M79" s="83">
        <v>0.25972222222222224</v>
      </c>
      <c r="N79" s="84"/>
      <c r="O79" s="92"/>
      <c r="P79" s="92"/>
    </row>
    <row r="80" spans="1:16" ht="60" x14ac:dyDescent="0.15">
      <c r="A80" s="10"/>
      <c r="B80" s="151"/>
      <c r="C80" s="166"/>
      <c r="D80" s="175"/>
      <c r="E80" s="173"/>
      <c r="F80" s="76"/>
      <c r="G80" s="105" t="s">
        <v>142</v>
      </c>
      <c r="H80" s="106" t="str">
        <f>HYPERLINK("https://www.linkedin.com/learning/paths/diversity-inclusion-and-belonging-for-all","Diversity, Inclusion, and Belonging for All")</f>
        <v>Diversity, Inclusion, and Belonging for All</v>
      </c>
      <c r="I80" s="79"/>
      <c r="J80" s="89" t="s">
        <v>247</v>
      </c>
      <c r="K80" s="90" t="s">
        <v>248</v>
      </c>
      <c r="L80" s="91" t="s">
        <v>46</v>
      </c>
      <c r="M80" s="83">
        <v>0.20347222222222222</v>
      </c>
      <c r="N80" s="84"/>
      <c r="O80" s="92"/>
      <c r="P80" s="92"/>
    </row>
    <row r="81" spans="1:16" ht="24" customHeight="1" x14ac:dyDescent="0.15">
      <c r="A81" s="10"/>
      <c r="B81" s="151"/>
      <c r="C81" s="165">
        <v>5</v>
      </c>
      <c r="D81" s="160" t="s">
        <v>249</v>
      </c>
      <c r="E81" s="168" t="s">
        <v>250</v>
      </c>
      <c r="F81" s="76"/>
      <c r="G81" s="98">
        <v>704110</v>
      </c>
      <c r="H81" s="99" t="s">
        <v>251</v>
      </c>
      <c r="I81" s="79"/>
      <c r="J81" s="89" t="s">
        <v>252</v>
      </c>
      <c r="K81" s="90" t="s">
        <v>253</v>
      </c>
      <c r="L81" s="91" t="s">
        <v>46</v>
      </c>
      <c r="M81" s="83">
        <v>2.7800925925925927E-2</v>
      </c>
      <c r="N81" s="84">
        <v>43231</v>
      </c>
      <c r="O81" s="92"/>
      <c r="P81" s="92"/>
    </row>
    <row r="82" spans="1:16" ht="45" x14ac:dyDescent="0.15">
      <c r="A82" s="10"/>
      <c r="B82" s="151"/>
      <c r="C82" s="139"/>
      <c r="D82" s="151"/>
      <c r="E82" s="169"/>
      <c r="F82" s="76"/>
      <c r="G82" s="93">
        <v>2874004</v>
      </c>
      <c r="H82" s="94" t="s">
        <v>54</v>
      </c>
      <c r="I82" s="88"/>
      <c r="J82" s="89" t="s">
        <v>55</v>
      </c>
      <c r="K82" s="90" t="s">
        <v>56</v>
      </c>
      <c r="L82" s="91" t="s">
        <v>57</v>
      </c>
      <c r="M82" s="83">
        <v>1.9803240740740739E-2</v>
      </c>
      <c r="N82" s="84">
        <v>44250</v>
      </c>
      <c r="O82" s="92"/>
      <c r="P82" s="92"/>
    </row>
    <row r="83" spans="1:16" ht="45" x14ac:dyDescent="0.15">
      <c r="A83" s="10"/>
      <c r="B83" s="151"/>
      <c r="C83" s="139"/>
      <c r="D83" s="151"/>
      <c r="E83" s="169"/>
      <c r="F83" s="76"/>
      <c r="G83" s="86">
        <v>2865035</v>
      </c>
      <c r="H83" s="94" t="s">
        <v>254</v>
      </c>
      <c r="I83" s="79"/>
      <c r="J83" s="89" t="s">
        <v>255</v>
      </c>
      <c r="K83" s="90" t="s">
        <v>256</v>
      </c>
      <c r="L83" s="91" t="s">
        <v>65</v>
      </c>
      <c r="M83" s="83">
        <v>2.2928240740740742E-2</v>
      </c>
      <c r="N83" s="84">
        <v>44221</v>
      </c>
      <c r="O83" s="92"/>
      <c r="P83" s="92"/>
    </row>
    <row r="84" spans="1:16" ht="35.25" customHeight="1" x14ac:dyDescent="0.15">
      <c r="A84" s="10"/>
      <c r="B84" s="151"/>
      <c r="C84" s="139"/>
      <c r="D84" s="151"/>
      <c r="E84" s="169"/>
      <c r="F84" s="76"/>
      <c r="G84" s="86">
        <v>2892004</v>
      </c>
      <c r="H84" s="94" t="s">
        <v>257</v>
      </c>
      <c r="I84" s="79"/>
      <c r="J84" s="89" t="s">
        <v>258</v>
      </c>
      <c r="K84" s="90" t="s">
        <v>60</v>
      </c>
      <c r="L84" s="91" t="s">
        <v>57</v>
      </c>
      <c r="M84" s="83">
        <v>3.2094907407407405E-2</v>
      </c>
      <c r="N84" s="84">
        <v>44344</v>
      </c>
      <c r="O84" s="92"/>
      <c r="P84" s="92"/>
    </row>
    <row r="85" spans="1:16" ht="35.25" customHeight="1" x14ac:dyDescent="0.15">
      <c r="A85" s="10"/>
      <c r="B85" s="151"/>
      <c r="C85" s="139"/>
      <c r="D85" s="151"/>
      <c r="E85" s="169"/>
      <c r="F85" s="76"/>
      <c r="G85" s="102">
        <v>5025098</v>
      </c>
      <c r="H85" s="87" t="s">
        <v>259</v>
      </c>
      <c r="I85" s="79"/>
      <c r="J85" s="89" t="s">
        <v>260</v>
      </c>
      <c r="K85" s="90" t="s">
        <v>261</v>
      </c>
      <c r="L85" s="91" t="s">
        <v>46</v>
      </c>
      <c r="M85" s="83">
        <v>3.6944444444444446E-2</v>
      </c>
      <c r="N85" s="84">
        <v>43679</v>
      </c>
      <c r="O85" s="92"/>
      <c r="P85" s="92"/>
    </row>
    <row r="86" spans="1:16" ht="45" x14ac:dyDescent="0.15">
      <c r="A86" s="10"/>
      <c r="B86" s="151"/>
      <c r="C86" s="139"/>
      <c r="D86" s="151"/>
      <c r="E86" s="169"/>
      <c r="F86" s="76"/>
      <c r="G86" s="93">
        <v>2874250</v>
      </c>
      <c r="H86" s="94" t="s">
        <v>103</v>
      </c>
      <c r="I86" s="88"/>
      <c r="J86" s="89" t="s">
        <v>104</v>
      </c>
      <c r="K86" s="90" t="s">
        <v>105</v>
      </c>
      <c r="L86" s="91" t="s">
        <v>46</v>
      </c>
      <c r="M86" s="83">
        <v>3.0532407407407407E-2</v>
      </c>
      <c r="N86" s="84">
        <v>44301</v>
      </c>
      <c r="O86" s="92"/>
      <c r="P86" s="92"/>
    </row>
    <row r="87" spans="1:16" ht="34" x14ac:dyDescent="0.15">
      <c r="A87" s="10"/>
      <c r="B87" s="151"/>
      <c r="C87" s="139"/>
      <c r="D87" s="151"/>
      <c r="E87" s="169"/>
      <c r="F87" s="76"/>
      <c r="G87" s="102">
        <v>2835068</v>
      </c>
      <c r="H87" s="87" t="s">
        <v>262</v>
      </c>
      <c r="I87" s="79"/>
      <c r="J87" s="89" t="s">
        <v>263</v>
      </c>
      <c r="K87" s="90" t="s">
        <v>264</v>
      </c>
      <c r="L87" s="91" t="s">
        <v>46</v>
      </c>
      <c r="M87" s="83">
        <v>2.2453703703703705E-2</v>
      </c>
      <c r="N87" s="84">
        <v>44152</v>
      </c>
      <c r="O87" s="92"/>
      <c r="P87" s="92"/>
    </row>
    <row r="88" spans="1:16" ht="45" x14ac:dyDescent="0.15">
      <c r="A88" s="10"/>
      <c r="B88" s="151"/>
      <c r="C88" s="139"/>
      <c r="D88" s="151"/>
      <c r="E88" s="169"/>
      <c r="F88" s="76"/>
      <c r="G88" s="86">
        <v>2825698</v>
      </c>
      <c r="H88" s="94" t="s">
        <v>238</v>
      </c>
      <c r="I88" s="79"/>
      <c r="J88" s="89" t="s">
        <v>239</v>
      </c>
      <c r="K88" s="90" t="s">
        <v>240</v>
      </c>
      <c r="L88" s="91" t="s">
        <v>46</v>
      </c>
      <c r="M88" s="83">
        <v>3.8229166666666668E-2</v>
      </c>
      <c r="N88" s="84">
        <v>44104</v>
      </c>
      <c r="O88" s="92"/>
      <c r="P88" s="92"/>
    </row>
    <row r="89" spans="1:16" ht="30" x14ac:dyDescent="0.15">
      <c r="A89" s="10"/>
      <c r="B89" s="151"/>
      <c r="C89" s="139"/>
      <c r="D89" s="151"/>
      <c r="E89" s="169"/>
      <c r="F89" s="76"/>
      <c r="G89" s="93">
        <v>2870082</v>
      </c>
      <c r="H89" s="94" t="s">
        <v>221</v>
      </c>
      <c r="I89" s="88"/>
      <c r="J89" s="89" t="s">
        <v>222</v>
      </c>
      <c r="K89" s="90" t="s">
        <v>223</v>
      </c>
      <c r="L89" s="91" t="s">
        <v>65</v>
      </c>
      <c r="M89" s="83">
        <v>3.7997685185185183E-2</v>
      </c>
      <c r="N89" s="84">
        <v>44245</v>
      </c>
      <c r="O89" s="92"/>
      <c r="P89" s="92"/>
    </row>
    <row r="90" spans="1:16" ht="45" x14ac:dyDescent="0.15">
      <c r="A90" s="10"/>
      <c r="B90" s="151"/>
      <c r="C90" s="139"/>
      <c r="D90" s="151"/>
      <c r="E90" s="169"/>
      <c r="F90" s="76"/>
      <c r="G90" s="93">
        <v>2825692</v>
      </c>
      <c r="H90" s="94" t="s">
        <v>133</v>
      </c>
      <c r="I90" s="88"/>
      <c r="J90" s="89" t="s">
        <v>134</v>
      </c>
      <c r="K90" s="90" t="s">
        <v>135</v>
      </c>
      <c r="L90" s="91" t="s">
        <v>65</v>
      </c>
      <c r="M90" s="83">
        <v>3.408564814814815E-2</v>
      </c>
      <c r="N90" s="84">
        <v>44246</v>
      </c>
      <c r="O90" s="92"/>
      <c r="P90" s="92"/>
    </row>
    <row r="91" spans="1:16" ht="30" x14ac:dyDescent="0.15">
      <c r="A91" s="10"/>
      <c r="B91" s="151"/>
      <c r="C91" s="166"/>
      <c r="D91" s="152"/>
      <c r="E91" s="170"/>
      <c r="F91" s="76"/>
      <c r="G91" s="86">
        <v>2848321</v>
      </c>
      <c r="H91" s="95" t="s">
        <v>265</v>
      </c>
      <c r="I91" s="79"/>
      <c r="J91" s="89" t="s">
        <v>266</v>
      </c>
      <c r="K91" s="90" t="s">
        <v>267</v>
      </c>
      <c r="L91" s="91" t="s">
        <v>46</v>
      </c>
      <c r="M91" s="83">
        <v>1.1284722222222222E-2</v>
      </c>
      <c r="N91" s="84">
        <v>44043</v>
      </c>
      <c r="O91" s="92"/>
      <c r="P91" s="92"/>
    </row>
    <row r="92" spans="1:16" ht="30" x14ac:dyDescent="0.15">
      <c r="A92" s="10"/>
      <c r="B92" s="151"/>
      <c r="C92" s="165">
        <v>6</v>
      </c>
      <c r="D92" s="150" t="s">
        <v>20</v>
      </c>
      <c r="E92" s="179" t="s">
        <v>268</v>
      </c>
      <c r="F92" s="76"/>
      <c r="G92" s="109">
        <v>664802</v>
      </c>
      <c r="H92" s="110" t="s">
        <v>269</v>
      </c>
      <c r="I92" s="79"/>
      <c r="J92" s="89" t="s">
        <v>270</v>
      </c>
      <c r="K92" s="90" t="s">
        <v>271</v>
      </c>
      <c r="L92" s="91" t="s">
        <v>46</v>
      </c>
      <c r="M92" s="83">
        <v>3.8321759259259257E-2</v>
      </c>
      <c r="N92" s="84">
        <v>43265</v>
      </c>
      <c r="O92" s="92"/>
      <c r="P92" s="92"/>
    </row>
    <row r="93" spans="1:16" ht="30" x14ac:dyDescent="0.15">
      <c r="A93" s="10"/>
      <c r="B93" s="151"/>
      <c r="C93" s="139"/>
      <c r="D93" s="151"/>
      <c r="E93" s="180"/>
      <c r="F93" s="76"/>
      <c r="G93" s="86">
        <v>746261</v>
      </c>
      <c r="H93" s="87" t="s">
        <v>272</v>
      </c>
      <c r="I93" s="79"/>
      <c r="J93" s="89" t="s">
        <v>273</v>
      </c>
      <c r="K93" s="90" t="s">
        <v>274</v>
      </c>
      <c r="L93" s="91" t="s">
        <v>46</v>
      </c>
      <c r="M93" s="83">
        <v>2.2777777777777779E-2</v>
      </c>
      <c r="N93" s="84">
        <v>43404</v>
      </c>
      <c r="O93" s="92"/>
      <c r="P93" s="92"/>
    </row>
    <row r="94" spans="1:16" ht="45" x14ac:dyDescent="0.15">
      <c r="A94" s="10"/>
      <c r="B94" s="151"/>
      <c r="C94" s="139"/>
      <c r="D94" s="151"/>
      <c r="E94" s="180"/>
      <c r="F94" s="76"/>
      <c r="G94" s="86">
        <v>2875338</v>
      </c>
      <c r="H94" s="87" t="s">
        <v>275</v>
      </c>
      <c r="I94" s="79"/>
      <c r="J94" s="89" t="s">
        <v>276</v>
      </c>
      <c r="K94" s="90" t="s">
        <v>277</v>
      </c>
      <c r="L94" s="91" t="s">
        <v>57</v>
      </c>
      <c r="M94" s="83">
        <v>4.0162037037037038E-2</v>
      </c>
      <c r="N94" s="84">
        <v>44336</v>
      </c>
      <c r="O94" s="92"/>
      <c r="P94" s="92"/>
    </row>
    <row r="95" spans="1:16" ht="30" x14ac:dyDescent="0.15">
      <c r="A95" s="10"/>
      <c r="B95" s="151"/>
      <c r="C95" s="139"/>
      <c r="D95" s="151"/>
      <c r="E95" s="180"/>
      <c r="F95" s="76"/>
      <c r="G95" s="86">
        <v>2878007</v>
      </c>
      <c r="H95" s="87" t="s">
        <v>100</v>
      </c>
      <c r="I95" s="79"/>
      <c r="J95" s="89" t="s">
        <v>101</v>
      </c>
      <c r="K95" s="90" t="s">
        <v>102</v>
      </c>
      <c r="L95" s="91" t="s">
        <v>65</v>
      </c>
      <c r="M95" s="83">
        <v>3.3402777777777781E-2</v>
      </c>
      <c r="N95" s="84">
        <v>44342</v>
      </c>
      <c r="O95" s="92"/>
      <c r="P95" s="92"/>
    </row>
    <row r="96" spans="1:16" ht="30" x14ac:dyDescent="0.15">
      <c r="A96" s="10"/>
      <c r="B96" s="151"/>
      <c r="C96" s="139"/>
      <c r="D96" s="151"/>
      <c r="E96" s="180"/>
      <c r="F96" s="76"/>
      <c r="G96" s="93">
        <v>2833038</v>
      </c>
      <c r="H96" s="94" t="s">
        <v>269</v>
      </c>
      <c r="I96" s="79"/>
      <c r="J96" s="89" t="s">
        <v>278</v>
      </c>
      <c r="K96" s="90" t="s">
        <v>279</v>
      </c>
      <c r="L96" s="91" t="s">
        <v>46</v>
      </c>
      <c r="M96" s="83">
        <v>2.1226851851851851E-2</v>
      </c>
      <c r="N96" s="111">
        <v>44432</v>
      </c>
      <c r="O96" s="92"/>
      <c r="P96" s="92"/>
    </row>
    <row r="97" spans="1:16" ht="30" x14ac:dyDescent="0.15">
      <c r="A97" s="10"/>
      <c r="B97" s="151"/>
      <c r="C97" s="139"/>
      <c r="D97" s="151"/>
      <c r="E97" s="180"/>
      <c r="F97" s="76"/>
      <c r="G97" s="86">
        <v>2877283</v>
      </c>
      <c r="H97" s="87" t="s">
        <v>232</v>
      </c>
      <c r="I97" s="79"/>
      <c r="J97" s="89" t="s">
        <v>233</v>
      </c>
      <c r="K97" s="90" t="s">
        <v>234</v>
      </c>
      <c r="L97" s="91" t="s">
        <v>46</v>
      </c>
      <c r="M97" s="83">
        <v>1.3217592592592593E-2</v>
      </c>
      <c r="N97" s="84">
        <v>44301</v>
      </c>
      <c r="O97" s="92"/>
      <c r="P97" s="92"/>
    </row>
    <row r="98" spans="1:16" ht="30" x14ac:dyDescent="0.15">
      <c r="A98" s="10"/>
      <c r="B98" s="151"/>
      <c r="C98" s="139"/>
      <c r="D98" s="151"/>
      <c r="E98" s="180"/>
      <c r="F98" s="76"/>
      <c r="G98" s="93">
        <v>2886117</v>
      </c>
      <c r="H98" s="94" t="s">
        <v>62</v>
      </c>
      <c r="I98" s="88"/>
      <c r="J98" s="89" t="s">
        <v>63</v>
      </c>
      <c r="K98" s="90" t="s">
        <v>280</v>
      </c>
      <c r="L98" s="91" t="s">
        <v>65</v>
      </c>
      <c r="M98" s="83">
        <v>3.0578703703703705E-2</v>
      </c>
      <c r="N98" s="84">
        <v>44414</v>
      </c>
      <c r="O98" s="92"/>
      <c r="P98" s="92"/>
    </row>
    <row r="99" spans="1:16" ht="30" x14ac:dyDescent="0.15">
      <c r="A99" s="10"/>
      <c r="B99" s="151"/>
      <c r="C99" s="139"/>
      <c r="D99" s="151"/>
      <c r="E99" s="180"/>
      <c r="F99" s="76"/>
      <c r="G99" s="86">
        <v>2825696</v>
      </c>
      <c r="H99" s="87" t="s">
        <v>281</v>
      </c>
      <c r="I99" s="88"/>
      <c r="J99" s="89" t="s">
        <v>282</v>
      </c>
      <c r="K99" s="90" t="s">
        <v>283</v>
      </c>
      <c r="L99" s="91" t="s">
        <v>46</v>
      </c>
      <c r="M99" s="83">
        <v>1.5555555555555555E-2</v>
      </c>
      <c r="N99" s="84">
        <v>44145</v>
      </c>
      <c r="O99" s="92"/>
      <c r="P99" s="92"/>
    </row>
    <row r="100" spans="1:16" ht="30" x14ac:dyDescent="0.15">
      <c r="A100" s="10"/>
      <c r="B100" s="151"/>
      <c r="C100" s="139"/>
      <c r="D100" s="151"/>
      <c r="E100" s="180"/>
      <c r="F100" s="76"/>
      <c r="G100" s="93">
        <v>2886191</v>
      </c>
      <c r="H100" s="87" t="s">
        <v>284</v>
      </c>
      <c r="I100" s="79"/>
      <c r="J100" s="89" t="s">
        <v>285</v>
      </c>
      <c r="K100" s="90" t="s">
        <v>286</v>
      </c>
      <c r="L100" s="91" t="s">
        <v>46</v>
      </c>
      <c r="M100" s="83">
        <v>2.2800925925925926E-2</v>
      </c>
      <c r="N100" s="84">
        <v>44365</v>
      </c>
      <c r="O100" s="92"/>
      <c r="P100" s="92"/>
    </row>
    <row r="101" spans="1:16" ht="45" x14ac:dyDescent="0.15">
      <c r="A101" s="10"/>
      <c r="B101" s="151"/>
      <c r="C101" s="139"/>
      <c r="D101" s="151"/>
      <c r="E101" s="180"/>
      <c r="F101" s="76"/>
      <c r="G101" s="86">
        <v>2865035</v>
      </c>
      <c r="H101" s="94" t="s">
        <v>254</v>
      </c>
      <c r="I101" s="79"/>
      <c r="J101" s="89" t="s">
        <v>255</v>
      </c>
      <c r="K101" s="90" t="s">
        <v>256</v>
      </c>
      <c r="L101" s="91" t="s">
        <v>65</v>
      </c>
      <c r="M101" s="83">
        <v>2.2928240740740742E-2</v>
      </c>
      <c r="N101" s="84">
        <v>44221</v>
      </c>
      <c r="O101" s="92"/>
      <c r="P101" s="92"/>
    </row>
    <row r="102" spans="1:16" ht="45" x14ac:dyDescent="0.15">
      <c r="A102" s="10"/>
      <c r="B102" s="151"/>
      <c r="C102" s="139"/>
      <c r="D102" s="151"/>
      <c r="E102" s="180"/>
      <c r="F102" s="76"/>
      <c r="G102" s="86">
        <v>2848250</v>
      </c>
      <c r="H102" s="87" t="s">
        <v>85</v>
      </c>
      <c r="I102" s="108"/>
      <c r="J102" s="89" t="s">
        <v>86</v>
      </c>
      <c r="K102" s="90" t="s">
        <v>287</v>
      </c>
      <c r="L102" s="91" t="s">
        <v>46</v>
      </c>
      <c r="M102" s="83">
        <v>2.2037037037037036E-2</v>
      </c>
      <c r="N102" s="84">
        <v>44074</v>
      </c>
      <c r="O102" s="92"/>
      <c r="P102" s="92"/>
    </row>
    <row r="103" spans="1:16" ht="45" x14ac:dyDescent="0.15">
      <c r="A103" s="10"/>
      <c r="B103" s="151"/>
      <c r="C103" s="139"/>
      <c r="D103" s="151"/>
      <c r="E103" s="180"/>
      <c r="F103" s="76"/>
      <c r="G103" s="86">
        <v>3107155</v>
      </c>
      <c r="H103" s="87" t="s">
        <v>212</v>
      </c>
      <c r="I103" s="108"/>
      <c r="J103" s="89" t="s">
        <v>213</v>
      </c>
      <c r="K103" s="90" t="s">
        <v>214</v>
      </c>
      <c r="L103" s="91" t="s">
        <v>65</v>
      </c>
      <c r="M103" s="83">
        <v>1.3368055555555555E-2</v>
      </c>
      <c r="N103" s="84">
        <v>44140</v>
      </c>
      <c r="O103" s="92"/>
      <c r="P103" s="92"/>
    </row>
    <row r="104" spans="1:16" ht="45" x14ac:dyDescent="0.15">
      <c r="A104" s="10"/>
      <c r="B104" s="151"/>
      <c r="C104" s="139"/>
      <c r="D104" s="151"/>
      <c r="E104" s="180"/>
      <c r="F104" s="76"/>
      <c r="G104" s="86">
        <v>779733</v>
      </c>
      <c r="H104" s="87" t="s">
        <v>288</v>
      </c>
      <c r="I104" s="79"/>
      <c r="J104" s="89" t="s">
        <v>289</v>
      </c>
      <c r="K104" s="90" t="s">
        <v>290</v>
      </c>
      <c r="L104" s="91" t="s">
        <v>46</v>
      </c>
      <c r="M104" s="83">
        <v>3.3055555555555553E-2</v>
      </c>
      <c r="N104" s="84">
        <v>43585</v>
      </c>
      <c r="O104" s="92"/>
      <c r="P104" s="92"/>
    </row>
    <row r="105" spans="1:16" ht="42" customHeight="1" x14ac:dyDescent="0.15">
      <c r="A105" s="10"/>
      <c r="B105" s="151"/>
      <c r="C105" s="139"/>
      <c r="D105" s="151"/>
      <c r="E105" s="180"/>
      <c r="F105" s="76"/>
      <c r="G105" s="112">
        <v>2837264</v>
      </c>
      <c r="H105" s="113" t="s">
        <v>291</v>
      </c>
      <c r="I105" s="79"/>
      <c r="J105" s="89" t="s">
        <v>292</v>
      </c>
      <c r="K105" s="90" t="s">
        <v>293</v>
      </c>
      <c r="L105" s="91" t="s">
        <v>46</v>
      </c>
      <c r="M105" s="83">
        <v>2.0046296296296295E-2</v>
      </c>
      <c r="N105" s="84">
        <v>44050</v>
      </c>
      <c r="O105" s="92"/>
      <c r="P105" s="92"/>
    </row>
    <row r="106" spans="1:16" ht="30" x14ac:dyDescent="0.15">
      <c r="A106" s="10"/>
      <c r="B106" s="151"/>
      <c r="C106" s="139"/>
      <c r="D106" s="151"/>
      <c r="E106" s="180"/>
      <c r="F106" s="76"/>
      <c r="G106" s="86">
        <v>716048</v>
      </c>
      <c r="H106" s="87" t="s">
        <v>294</v>
      </c>
      <c r="I106" s="79"/>
      <c r="J106" s="89" t="s">
        <v>295</v>
      </c>
      <c r="K106" s="90" t="s">
        <v>296</v>
      </c>
      <c r="L106" s="91" t="s">
        <v>46</v>
      </c>
      <c r="M106" s="83">
        <v>3.8969907407407404E-2</v>
      </c>
      <c r="N106" s="84">
        <v>43291</v>
      </c>
      <c r="O106" s="92"/>
      <c r="P106" s="92"/>
    </row>
    <row r="107" spans="1:16" ht="30" x14ac:dyDescent="0.15">
      <c r="A107" s="10"/>
      <c r="B107" s="151"/>
      <c r="C107" s="139"/>
      <c r="D107" s="151"/>
      <c r="E107" s="180"/>
      <c r="F107" s="76"/>
      <c r="G107" s="101">
        <v>802827</v>
      </c>
      <c r="H107" s="87" t="s">
        <v>124</v>
      </c>
      <c r="I107" s="79"/>
      <c r="J107" s="89" t="s">
        <v>125</v>
      </c>
      <c r="K107" s="90" t="s">
        <v>126</v>
      </c>
      <c r="L107" s="91" t="s">
        <v>46</v>
      </c>
      <c r="M107" s="83">
        <v>2.9548611111111112E-2</v>
      </c>
      <c r="N107" s="84">
        <v>43584</v>
      </c>
      <c r="O107" s="92"/>
      <c r="P107" s="92"/>
    </row>
    <row r="108" spans="1:16" ht="31.5" customHeight="1" x14ac:dyDescent="0.15">
      <c r="A108" s="10"/>
      <c r="B108" s="151"/>
      <c r="C108" s="139"/>
      <c r="D108" s="151"/>
      <c r="E108" s="180"/>
      <c r="F108" s="76"/>
      <c r="G108" s="86">
        <v>704110</v>
      </c>
      <c r="H108" s="87" t="s">
        <v>251</v>
      </c>
      <c r="I108" s="108"/>
      <c r="J108" s="89" t="s">
        <v>252</v>
      </c>
      <c r="K108" s="90" t="s">
        <v>253</v>
      </c>
      <c r="L108" s="91" t="s">
        <v>46</v>
      </c>
      <c r="M108" s="83">
        <v>2.7800925925925927E-2</v>
      </c>
      <c r="N108" s="84">
        <v>43231</v>
      </c>
      <c r="O108" s="92"/>
      <c r="P108" s="92"/>
    </row>
    <row r="109" spans="1:16" ht="45" x14ac:dyDescent="0.15">
      <c r="A109" s="10"/>
      <c r="B109" s="151"/>
      <c r="C109" s="139"/>
      <c r="D109" s="151"/>
      <c r="E109" s="180"/>
      <c r="F109" s="76"/>
      <c r="G109" s="86">
        <v>2865036</v>
      </c>
      <c r="H109" s="87" t="s">
        <v>297</v>
      </c>
      <c r="I109" s="79"/>
      <c r="J109" s="89" t="s">
        <v>298</v>
      </c>
      <c r="K109" s="90" t="s">
        <v>299</v>
      </c>
      <c r="L109" s="91" t="s">
        <v>46</v>
      </c>
      <c r="M109" s="83">
        <v>2.5000000000000001E-2</v>
      </c>
      <c r="N109" s="84">
        <v>44138</v>
      </c>
      <c r="O109" s="92"/>
      <c r="P109" s="92"/>
    </row>
    <row r="110" spans="1:16" ht="45" x14ac:dyDescent="0.15">
      <c r="A110" s="10"/>
      <c r="B110" s="151"/>
      <c r="C110" s="139"/>
      <c r="D110" s="151"/>
      <c r="E110" s="180"/>
      <c r="F110" s="76"/>
      <c r="G110" s="114">
        <v>2877077</v>
      </c>
      <c r="H110" s="94" t="s">
        <v>300</v>
      </c>
      <c r="I110" s="79"/>
      <c r="J110" s="89" t="s">
        <v>301</v>
      </c>
      <c r="K110" s="90" t="s">
        <v>302</v>
      </c>
      <c r="L110" s="91" t="s">
        <v>46</v>
      </c>
      <c r="M110" s="83">
        <v>3.7499999999999999E-2</v>
      </c>
      <c r="N110" s="84">
        <v>44166</v>
      </c>
      <c r="O110" s="92"/>
      <c r="P110" s="92"/>
    </row>
    <row r="111" spans="1:16" ht="30" x14ac:dyDescent="0.15">
      <c r="A111" s="10"/>
      <c r="B111" s="151"/>
      <c r="C111" s="139"/>
      <c r="D111" s="151"/>
      <c r="E111" s="180"/>
      <c r="F111" s="76"/>
      <c r="G111" s="86">
        <v>2877078</v>
      </c>
      <c r="H111" s="94" t="s">
        <v>303</v>
      </c>
      <c r="I111" s="79"/>
      <c r="J111" s="89" t="s">
        <v>304</v>
      </c>
      <c r="K111" s="90" t="s">
        <v>305</v>
      </c>
      <c r="L111" s="91" t="s">
        <v>46</v>
      </c>
      <c r="M111" s="83">
        <v>2.5694444444444443E-2</v>
      </c>
      <c r="N111" s="84">
        <v>44168</v>
      </c>
      <c r="O111" s="92"/>
      <c r="P111" s="92"/>
    </row>
    <row r="112" spans="1:16" ht="45" x14ac:dyDescent="0.15">
      <c r="A112" s="10"/>
      <c r="B112" s="151"/>
      <c r="C112" s="139"/>
      <c r="D112" s="151"/>
      <c r="E112" s="180"/>
      <c r="F112" s="76"/>
      <c r="G112" s="93">
        <v>2864299</v>
      </c>
      <c r="H112" s="94" t="s">
        <v>306</v>
      </c>
      <c r="I112" s="79"/>
      <c r="J112" s="89" t="s">
        <v>307</v>
      </c>
      <c r="K112" s="90" t="s">
        <v>308</v>
      </c>
      <c r="L112" s="91" t="s">
        <v>46</v>
      </c>
      <c r="M112" s="83">
        <v>2.4907407407407406E-2</v>
      </c>
      <c r="N112" s="84">
        <v>44237</v>
      </c>
      <c r="O112" s="92"/>
      <c r="P112" s="92"/>
    </row>
    <row r="113" spans="1:16" ht="60" x14ac:dyDescent="0.15">
      <c r="A113" s="10"/>
      <c r="B113" s="151"/>
      <c r="C113" s="139"/>
      <c r="D113" s="151"/>
      <c r="E113" s="180"/>
      <c r="F113" s="76"/>
      <c r="G113" s="104" t="s">
        <v>142</v>
      </c>
      <c r="H113" s="87" t="str">
        <f>HYPERLINK("https://www.linkedin.com/learning/paths/diversity-inclusion-and-belonging-for-leaders-and-managers","Diversity, Inclusion, and Belonging for Leaders and Managers")</f>
        <v>Diversity, Inclusion, and Belonging for Leaders and Managers</v>
      </c>
      <c r="I113" s="79"/>
      <c r="J113" s="89" t="s">
        <v>244</v>
      </c>
      <c r="K113" s="90" t="s">
        <v>245</v>
      </c>
      <c r="L113" s="91" t="s">
        <v>246</v>
      </c>
      <c r="M113" s="83">
        <v>0.25972222222222224</v>
      </c>
      <c r="N113" s="84"/>
      <c r="O113" s="92"/>
      <c r="P113" s="92"/>
    </row>
    <row r="114" spans="1:16" ht="60" x14ac:dyDescent="0.15">
      <c r="A114" s="10"/>
      <c r="B114" s="175"/>
      <c r="C114" s="166"/>
      <c r="D114" s="152"/>
      <c r="E114" s="181"/>
      <c r="F114" s="76"/>
      <c r="G114" s="105" t="s">
        <v>142</v>
      </c>
      <c r="H114" s="106" t="str">
        <f>HYPERLINK("https://www.linkedin.com/learning/paths/diversity-inclusion-and-belonging-for-all","Diversity, Inclusion, and Belonging for All")</f>
        <v>Diversity, Inclusion, and Belonging for All</v>
      </c>
      <c r="I114" s="79"/>
      <c r="J114" s="89" t="s">
        <v>247</v>
      </c>
      <c r="K114" s="90" t="s">
        <v>248</v>
      </c>
      <c r="L114" s="91" t="s">
        <v>46</v>
      </c>
      <c r="M114" s="83">
        <v>0.20347222222222222</v>
      </c>
      <c r="N114" s="84"/>
      <c r="O114" s="92"/>
      <c r="P114" s="92"/>
    </row>
    <row r="115" spans="1:16" ht="45" x14ac:dyDescent="0.15">
      <c r="A115" s="10"/>
      <c r="B115" s="167" t="s">
        <v>309</v>
      </c>
      <c r="C115" s="147">
        <v>7</v>
      </c>
      <c r="D115" s="150" t="s">
        <v>12</v>
      </c>
      <c r="E115" s="186" t="s">
        <v>310</v>
      </c>
      <c r="F115" s="76"/>
      <c r="G115" s="102">
        <v>758621</v>
      </c>
      <c r="H115" s="87" t="s">
        <v>311</v>
      </c>
      <c r="I115" s="79"/>
      <c r="J115" s="89" t="s">
        <v>312</v>
      </c>
      <c r="K115" s="90" t="s">
        <v>313</v>
      </c>
      <c r="L115" s="91" t="s">
        <v>46</v>
      </c>
      <c r="M115" s="83">
        <v>2.7916666666666666E-2</v>
      </c>
      <c r="N115" s="84">
        <v>43535</v>
      </c>
      <c r="O115" s="85"/>
      <c r="P115" s="85"/>
    </row>
    <row r="116" spans="1:16" ht="30" x14ac:dyDescent="0.15">
      <c r="A116" s="10"/>
      <c r="B116" s="162"/>
      <c r="C116" s="148"/>
      <c r="D116" s="151"/>
      <c r="E116" s="180"/>
      <c r="F116" s="76"/>
      <c r="G116" s="86">
        <v>2878007</v>
      </c>
      <c r="H116" s="87" t="s">
        <v>100</v>
      </c>
      <c r="I116" s="79"/>
      <c r="J116" s="89" t="s">
        <v>101</v>
      </c>
      <c r="K116" s="90" t="s">
        <v>102</v>
      </c>
      <c r="L116" s="91" t="s">
        <v>65</v>
      </c>
      <c r="M116" s="83">
        <v>3.3402777777777781E-2</v>
      </c>
      <c r="N116" s="84">
        <v>44342</v>
      </c>
      <c r="O116" s="85"/>
      <c r="P116" s="85"/>
    </row>
    <row r="117" spans="1:16" ht="45" x14ac:dyDescent="0.15">
      <c r="A117" s="10"/>
      <c r="B117" s="162"/>
      <c r="C117" s="148"/>
      <c r="D117" s="151"/>
      <c r="E117" s="180"/>
      <c r="F117" s="76"/>
      <c r="G117" s="86">
        <v>756276</v>
      </c>
      <c r="H117" s="87" t="s">
        <v>314</v>
      </c>
      <c r="I117" s="79"/>
      <c r="J117" s="89" t="s">
        <v>315</v>
      </c>
      <c r="K117" s="90" t="s">
        <v>316</v>
      </c>
      <c r="L117" s="91" t="s">
        <v>46</v>
      </c>
      <c r="M117" s="83">
        <v>3.5497685185185188E-2</v>
      </c>
      <c r="N117" s="84">
        <v>43444</v>
      </c>
      <c r="O117" s="85"/>
      <c r="P117" s="85"/>
    </row>
    <row r="118" spans="1:16" ht="35.25" customHeight="1" x14ac:dyDescent="0.15">
      <c r="A118" s="10"/>
      <c r="B118" s="162"/>
      <c r="C118" s="148"/>
      <c r="D118" s="151"/>
      <c r="E118" s="180"/>
      <c r="F118" s="76"/>
      <c r="G118" s="86">
        <v>2848321</v>
      </c>
      <c r="H118" s="95" t="s">
        <v>265</v>
      </c>
      <c r="I118" s="79"/>
      <c r="J118" s="89" t="s">
        <v>266</v>
      </c>
      <c r="K118" s="90" t="s">
        <v>267</v>
      </c>
      <c r="L118" s="91" t="s">
        <v>46</v>
      </c>
      <c r="M118" s="83">
        <v>1.1284722222222222E-2</v>
      </c>
      <c r="N118" s="84">
        <v>44043</v>
      </c>
      <c r="O118" s="85"/>
      <c r="P118" s="85"/>
    </row>
    <row r="119" spans="1:16" ht="45" x14ac:dyDescent="0.15">
      <c r="A119" s="10"/>
      <c r="B119" s="162"/>
      <c r="C119" s="148"/>
      <c r="D119" s="151"/>
      <c r="E119" s="180"/>
      <c r="F119" s="76"/>
      <c r="G119" s="93">
        <v>2864299</v>
      </c>
      <c r="H119" s="94" t="s">
        <v>306</v>
      </c>
      <c r="I119" s="79"/>
      <c r="J119" s="89" t="s">
        <v>307</v>
      </c>
      <c r="K119" s="90" t="s">
        <v>308</v>
      </c>
      <c r="L119" s="91" t="s">
        <v>46</v>
      </c>
      <c r="M119" s="83">
        <v>2.4907407407407406E-2</v>
      </c>
      <c r="N119" s="84">
        <v>44237</v>
      </c>
      <c r="O119" s="85"/>
      <c r="P119" s="85"/>
    </row>
    <row r="120" spans="1:16" ht="45" x14ac:dyDescent="0.15">
      <c r="A120" s="10"/>
      <c r="B120" s="162"/>
      <c r="C120" s="148"/>
      <c r="D120" s="151"/>
      <c r="E120" s="180"/>
      <c r="F120" s="76"/>
      <c r="G120" s="86">
        <v>2818079</v>
      </c>
      <c r="H120" s="87" t="s">
        <v>168</v>
      </c>
      <c r="I120" s="79"/>
      <c r="J120" s="89" t="s">
        <v>169</v>
      </c>
      <c r="K120" s="90" t="s">
        <v>170</v>
      </c>
      <c r="L120" s="91" t="s">
        <v>46</v>
      </c>
      <c r="M120" s="83">
        <v>4.5775462962962962E-2</v>
      </c>
      <c r="N120" s="84">
        <v>43838</v>
      </c>
      <c r="O120" s="85"/>
      <c r="P120" s="85"/>
    </row>
    <row r="121" spans="1:16" ht="45" x14ac:dyDescent="0.15">
      <c r="A121" s="10"/>
      <c r="B121" s="162"/>
      <c r="C121" s="148"/>
      <c r="D121" s="151"/>
      <c r="E121" s="180"/>
      <c r="F121" s="76"/>
      <c r="G121" s="93">
        <v>2866005</v>
      </c>
      <c r="H121" s="87" t="s">
        <v>317</v>
      </c>
      <c r="I121" s="79"/>
      <c r="J121" s="89" t="s">
        <v>318</v>
      </c>
      <c r="K121" s="90" t="s">
        <v>319</v>
      </c>
      <c r="L121" s="91" t="s">
        <v>46</v>
      </c>
      <c r="M121" s="83">
        <v>1.9432870370370371E-2</v>
      </c>
      <c r="N121" s="84">
        <v>44230</v>
      </c>
      <c r="O121" s="85"/>
      <c r="P121" s="85"/>
    </row>
    <row r="122" spans="1:16" ht="30" x14ac:dyDescent="0.15">
      <c r="A122" s="10"/>
      <c r="B122" s="162"/>
      <c r="C122" s="148"/>
      <c r="D122" s="151"/>
      <c r="E122" s="180"/>
      <c r="F122" s="76"/>
      <c r="G122" s="86" t="s">
        <v>88</v>
      </c>
      <c r="H122" s="87" t="s">
        <v>89</v>
      </c>
      <c r="I122" s="108"/>
      <c r="J122" s="89" t="s">
        <v>320</v>
      </c>
      <c r="K122" s="90" t="s">
        <v>321</v>
      </c>
      <c r="L122" s="91" t="s">
        <v>46</v>
      </c>
      <c r="M122" s="83">
        <v>1.1307870370370371E-2</v>
      </c>
      <c r="N122" s="84">
        <v>44063</v>
      </c>
      <c r="O122" s="92"/>
      <c r="P122" s="92"/>
    </row>
    <row r="123" spans="1:16" ht="45" x14ac:dyDescent="0.15">
      <c r="A123" s="10"/>
      <c r="B123" s="162"/>
      <c r="C123" s="148"/>
      <c r="D123" s="151"/>
      <c r="E123" s="180"/>
      <c r="F123" s="76"/>
      <c r="G123" s="86">
        <v>2848250</v>
      </c>
      <c r="H123" s="87" t="s">
        <v>85</v>
      </c>
      <c r="I123" s="108"/>
      <c r="J123" s="89" t="s">
        <v>86</v>
      </c>
      <c r="K123" s="90" t="s">
        <v>287</v>
      </c>
      <c r="L123" s="91" t="s">
        <v>46</v>
      </c>
      <c r="M123" s="83">
        <v>2.4120370370370372E-2</v>
      </c>
      <c r="N123" s="84">
        <v>44074</v>
      </c>
      <c r="O123" s="92"/>
      <c r="P123" s="92"/>
    </row>
    <row r="124" spans="1:16" ht="60" x14ac:dyDescent="0.15">
      <c r="A124" s="10"/>
      <c r="B124" s="162"/>
      <c r="C124" s="149"/>
      <c r="D124" s="152"/>
      <c r="E124" s="180"/>
      <c r="F124" s="76"/>
      <c r="G124" s="105" t="s">
        <v>142</v>
      </c>
      <c r="H124" s="106" t="s">
        <v>322</v>
      </c>
      <c r="I124" s="108"/>
      <c r="J124" s="89" t="s">
        <v>323</v>
      </c>
      <c r="K124" s="90" t="s">
        <v>321</v>
      </c>
      <c r="L124" s="91" t="s">
        <v>46</v>
      </c>
      <c r="M124" s="83">
        <v>8.4027777777777785E-2</v>
      </c>
      <c r="N124" s="84"/>
      <c r="O124" s="92"/>
      <c r="P124" s="92"/>
    </row>
    <row r="125" spans="1:16" ht="45" x14ac:dyDescent="0.15">
      <c r="A125" s="10"/>
      <c r="B125" s="162"/>
      <c r="C125" s="147">
        <v>8</v>
      </c>
      <c r="D125" s="150" t="s">
        <v>14</v>
      </c>
      <c r="E125" s="189" t="s">
        <v>324</v>
      </c>
      <c r="F125" s="76"/>
      <c r="G125" s="86">
        <v>2837225</v>
      </c>
      <c r="H125" s="87" t="s">
        <v>325</v>
      </c>
      <c r="I125" s="79"/>
      <c r="J125" s="89" t="s">
        <v>326</v>
      </c>
      <c r="K125" s="90" t="s">
        <v>327</v>
      </c>
      <c r="L125" s="91" t="s">
        <v>46</v>
      </c>
      <c r="M125" s="83">
        <v>1.357638888888889E-2</v>
      </c>
      <c r="N125" s="84">
        <v>43986</v>
      </c>
      <c r="O125" s="92"/>
      <c r="P125" s="92"/>
    </row>
    <row r="126" spans="1:16" ht="17" x14ac:dyDescent="0.15">
      <c r="A126" s="10"/>
      <c r="B126" s="162"/>
      <c r="C126" s="148"/>
      <c r="D126" s="151"/>
      <c r="E126" s="169"/>
      <c r="F126" s="76"/>
      <c r="G126" s="93">
        <v>2873211</v>
      </c>
      <c r="H126" s="87" t="s">
        <v>328</v>
      </c>
      <c r="I126" s="79"/>
      <c r="J126" s="89" t="s">
        <v>328</v>
      </c>
      <c r="K126" s="90" t="s">
        <v>329</v>
      </c>
      <c r="L126" s="91" t="s">
        <v>46</v>
      </c>
      <c r="M126" s="83">
        <v>1.4027777777777778E-2</v>
      </c>
      <c r="N126" s="84">
        <v>44356</v>
      </c>
      <c r="O126" s="92"/>
      <c r="P126" s="92"/>
    </row>
    <row r="127" spans="1:16" ht="30" x14ac:dyDescent="0.15">
      <c r="A127" s="10"/>
      <c r="B127" s="162"/>
      <c r="C127" s="148"/>
      <c r="D127" s="151"/>
      <c r="E127" s="169"/>
      <c r="F127" s="76"/>
      <c r="G127" s="86">
        <v>2835086</v>
      </c>
      <c r="H127" s="94" t="s">
        <v>330</v>
      </c>
      <c r="I127" s="79"/>
      <c r="J127" s="89" t="s">
        <v>331</v>
      </c>
      <c r="K127" s="90" t="s">
        <v>332</v>
      </c>
      <c r="L127" s="91" t="s">
        <v>46</v>
      </c>
      <c r="M127" s="83">
        <v>2.7893518518518519E-2</v>
      </c>
      <c r="N127" s="84">
        <v>44330</v>
      </c>
      <c r="O127" s="92"/>
      <c r="P127" s="92"/>
    </row>
    <row r="128" spans="1:16" ht="45" x14ac:dyDescent="0.15">
      <c r="A128" s="10"/>
      <c r="B128" s="162"/>
      <c r="C128" s="148"/>
      <c r="D128" s="151"/>
      <c r="E128" s="169"/>
      <c r="F128" s="76"/>
      <c r="G128" s="86">
        <v>2865035</v>
      </c>
      <c r="H128" s="94" t="s">
        <v>254</v>
      </c>
      <c r="I128" s="79"/>
      <c r="J128" s="89" t="s">
        <v>255</v>
      </c>
      <c r="K128" s="90" t="s">
        <v>256</v>
      </c>
      <c r="L128" s="91" t="s">
        <v>65</v>
      </c>
      <c r="M128" s="83">
        <v>2.2928240740740742E-2</v>
      </c>
      <c r="N128" s="84">
        <v>44221</v>
      </c>
      <c r="O128" s="92"/>
      <c r="P128" s="92"/>
    </row>
    <row r="129" spans="1:16" ht="45" x14ac:dyDescent="0.15">
      <c r="A129" s="10"/>
      <c r="B129" s="162"/>
      <c r="C129" s="148"/>
      <c r="D129" s="151"/>
      <c r="E129" s="169"/>
      <c r="F129" s="76"/>
      <c r="G129" s="86">
        <v>5040392</v>
      </c>
      <c r="H129" s="87" t="s">
        <v>333</v>
      </c>
      <c r="I129" s="79"/>
      <c r="J129" s="89" t="s">
        <v>334</v>
      </c>
      <c r="K129" s="90" t="s">
        <v>335</v>
      </c>
      <c r="L129" s="91" t="s">
        <v>46</v>
      </c>
      <c r="M129" s="83">
        <v>9.8263889999999996E-3</v>
      </c>
      <c r="N129" s="84">
        <v>43566</v>
      </c>
      <c r="O129" s="92"/>
      <c r="P129" s="92"/>
    </row>
    <row r="130" spans="1:16" ht="30" x14ac:dyDescent="0.15">
      <c r="A130" s="10"/>
      <c r="B130" s="162"/>
      <c r="C130" s="148"/>
      <c r="D130" s="151"/>
      <c r="E130" s="169"/>
      <c r="F130" s="76"/>
      <c r="G130" s="86">
        <v>5038200</v>
      </c>
      <c r="H130" s="87" t="s">
        <v>177</v>
      </c>
      <c r="I130" s="79"/>
      <c r="J130" s="89" t="s">
        <v>336</v>
      </c>
      <c r="K130" s="90" t="s">
        <v>179</v>
      </c>
      <c r="L130" s="91" t="s">
        <v>57</v>
      </c>
      <c r="M130" s="83">
        <v>2.2534722E-2</v>
      </c>
      <c r="N130" s="84">
        <v>43760</v>
      </c>
      <c r="O130" s="92"/>
      <c r="P130" s="92"/>
    </row>
    <row r="131" spans="1:16" ht="30" x14ac:dyDescent="0.15">
      <c r="A131" s="10"/>
      <c r="B131" s="162"/>
      <c r="C131" s="148"/>
      <c r="D131" s="151"/>
      <c r="E131" s="169"/>
      <c r="F131" s="76"/>
      <c r="G131" s="86">
        <v>5038214</v>
      </c>
      <c r="H131" s="87" t="s">
        <v>337</v>
      </c>
      <c r="I131" s="79"/>
      <c r="J131" s="89" t="s">
        <v>338</v>
      </c>
      <c r="K131" s="90" t="s">
        <v>339</v>
      </c>
      <c r="L131" s="91" t="s">
        <v>46</v>
      </c>
      <c r="M131" s="83">
        <v>2.0034722000000001E-2</v>
      </c>
      <c r="N131" s="84">
        <v>43741</v>
      </c>
      <c r="O131" s="92"/>
      <c r="P131" s="92"/>
    </row>
    <row r="132" spans="1:16" ht="30" x14ac:dyDescent="0.15">
      <c r="A132" s="10"/>
      <c r="B132" s="162"/>
      <c r="C132" s="148"/>
      <c r="D132" s="151"/>
      <c r="E132" s="169"/>
      <c r="F132" s="76"/>
      <c r="G132" s="86">
        <v>625917</v>
      </c>
      <c r="H132" s="87" t="s">
        <v>183</v>
      </c>
      <c r="I132" s="79"/>
      <c r="J132" s="89" t="s">
        <v>184</v>
      </c>
      <c r="K132" s="90" t="s">
        <v>185</v>
      </c>
      <c r="L132" s="91" t="s">
        <v>61</v>
      </c>
      <c r="M132" s="83">
        <v>3.8912037037037037E-2</v>
      </c>
      <c r="N132" s="84">
        <v>43031</v>
      </c>
      <c r="O132" s="92"/>
      <c r="P132" s="92"/>
    </row>
    <row r="133" spans="1:16" ht="42" x14ac:dyDescent="0.15">
      <c r="A133" s="10"/>
      <c r="B133" s="162"/>
      <c r="C133" s="148"/>
      <c r="D133" s="151"/>
      <c r="E133" s="169"/>
      <c r="F133" s="76"/>
      <c r="G133" s="86">
        <v>2813256</v>
      </c>
      <c r="H133" s="87" t="s">
        <v>186</v>
      </c>
      <c r="I133" s="108"/>
      <c r="J133" s="89" t="s">
        <v>187</v>
      </c>
      <c r="K133" s="90" t="s">
        <v>188</v>
      </c>
      <c r="L133" s="91" t="s">
        <v>46</v>
      </c>
      <c r="M133" s="83">
        <v>2.6412037037037036E-2</v>
      </c>
      <c r="N133" s="84">
        <v>43760</v>
      </c>
      <c r="O133" s="92"/>
      <c r="P133" s="92"/>
    </row>
    <row r="134" spans="1:16" ht="45" x14ac:dyDescent="0.15">
      <c r="A134" s="10"/>
      <c r="B134" s="162"/>
      <c r="C134" s="148"/>
      <c r="D134" s="151"/>
      <c r="E134" s="169"/>
      <c r="F134" s="76"/>
      <c r="G134" s="86">
        <v>797725</v>
      </c>
      <c r="H134" s="87" t="s">
        <v>192</v>
      </c>
      <c r="I134" s="79"/>
      <c r="J134" s="89" t="s">
        <v>193</v>
      </c>
      <c r="K134" s="90" t="s">
        <v>194</v>
      </c>
      <c r="L134" s="91" t="s">
        <v>57</v>
      </c>
      <c r="M134" s="83">
        <v>2.6030092592592594E-2</v>
      </c>
      <c r="N134" s="84">
        <v>43517</v>
      </c>
      <c r="O134" s="92"/>
      <c r="P134" s="92"/>
    </row>
    <row r="135" spans="1:16" ht="30" x14ac:dyDescent="0.15">
      <c r="A135" s="10"/>
      <c r="B135" s="162"/>
      <c r="C135" s="148"/>
      <c r="D135" s="151"/>
      <c r="E135" s="169"/>
      <c r="F135" s="76"/>
      <c r="G135" s="86">
        <v>2804657</v>
      </c>
      <c r="H135" s="87" t="s">
        <v>115</v>
      </c>
      <c r="I135" s="88"/>
      <c r="J135" s="89" t="s">
        <v>340</v>
      </c>
      <c r="K135" s="90" t="s">
        <v>117</v>
      </c>
      <c r="L135" s="91" t="s">
        <v>46</v>
      </c>
      <c r="M135" s="83">
        <v>1.6921296296296295E-2</v>
      </c>
      <c r="N135" s="84">
        <v>43606</v>
      </c>
      <c r="O135" s="92"/>
      <c r="P135" s="92"/>
    </row>
    <row r="136" spans="1:16" ht="45" x14ac:dyDescent="0.15">
      <c r="A136" s="10"/>
      <c r="B136" s="162"/>
      <c r="C136" s="148"/>
      <c r="D136" s="151"/>
      <c r="E136" s="169"/>
      <c r="F136" s="76"/>
      <c r="G136" s="102">
        <v>5002835</v>
      </c>
      <c r="H136" s="103" t="s">
        <v>341</v>
      </c>
      <c r="I136" s="88"/>
      <c r="J136" s="89" t="s">
        <v>342</v>
      </c>
      <c r="K136" s="90" t="s">
        <v>343</v>
      </c>
      <c r="L136" s="91" t="s">
        <v>46</v>
      </c>
      <c r="M136" s="83">
        <v>2.8912037037037038E-2</v>
      </c>
      <c r="N136" s="84">
        <v>43516</v>
      </c>
      <c r="O136" s="92"/>
      <c r="P136" s="92"/>
    </row>
    <row r="137" spans="1:16" ht="30" x14ac:dyDescent="0.15">
      <c r="A137" s="10"/>
      <c r="B137" s="162"/>
      <c r="C137" s="148"/>
      <c r="D137" s="151"/>
      <c r="E137" s="169"/>
      <c r="F137" s="76"/>
      <c r="G137" s="93">
        <v>2884124</v>
      </c>
      <c r="H137" s="94" t="s">
        <v>81</v>
      </c>
      <c r="I137" s="88"/>
      <c r="J137" s="89" t="s">
        <v>82</v>
      </c>
      <c r="K137" s="90" t="s">
        <v>83</v>
      </c>
      <c r="L137" s="91" t="s">
        <v>46</v>
      </c>
      <c r="M137" s="83">
        <v>2.8159722222222221E-2</v>
      </c>
      <c r="N137" s="84">
        <v>44270</v>
      </c>
      <c r="O137" s="92"/>
      <c r="P137" s="92"/>
    </row>
    <row r="138" spans="1:16" ht="51" x14ac:dyDescent="0.15">
      <c r="A138" s="10"/>
      <c r="B138" s="162"/>
      <c r="C138" s="148"/>
      <c r="D138" s="151"/>
      <c r="E138" s="169"/>
      <c r="F138" s="76"/>
      <c r="G138" s="100">
        <v>3156784</v>
      </c>
      <c r="H138" s="94" t="s">
        <v>174</v>
      </c>
      <c r="I138" s="88"/>
      <c r="J138" s="89" t="s">
        <v>175</v>
      </c>
      <c r="K138" s="90" t="s">
        <v>176</v>
      </c>
      <c r="L138" s="91" t="s">
        <v>46</v>
      </c>
      <c r="M138" s="83">
        <v>5.0057870370370371E-2</v>
      </c>
      <c r="N138" s="84">
        <v>44404</v>
      </c>
      <c r="O138" s="92"/>
      <c r="P138" s="92"/>
    </row>
    <row r="139" spans="1:16" ht="30" x14ac:dyDescent="0.15">
      <c r="A139" s="10"/>
      <c r="B139" s="162"/>
      <c r="C139" s="148"/>
      <c r="D139" s="151"/>
      <c r="E139" s="169"/>
      <c r="F139" s="76"/>
      <c r="G139" s="102">
        <v>2810166</v>
      </c>
      <c r="H139" s="87" t="s">
        <v>344</v>
      </c>
      <c r="I139" s="88"/>
      <c r="J139" s="89" t="s">
        <v>345</v>
      </c>
      <c r="K139" s="90" t="s">
        <v>346</v>
      </c>
      <c r="L139" s="91" t="s">
        <v>46</v>
      </c>
      <c r="M139" s="83">
        <v>1.5532407407407408E-2</v>
      </c>
      <c r="N139" s="84">
        <v>43732</v>
      </c>
      <c r="O139" s="92"/>
      <c r="P139" s="92"/>
    </row>
    <row r="140" spans="1:16" ht="24" customHeight="1" x14ac:dyDescent="0.15">
      <c r="A140" s="10"/>
      <c r="B140" s="162"/>
      <c r="C140" s="148"/>
      <c r="D140" s="151"/>
      <c r="E140" s="169"/>
      <c r="F140" s="76"/>
      <c r="G140" s="102">
        <v>2811024</v>
      </c>
      <c r="H140" s="103" t="s">
        <v>347</v>
      </c>
      <c r="I140" s="88"/>
      <c r="J140" s="89" t="s">
        <v>348</v>
      </c>
      <c r="K140" s="90" t="s">
        <v>349</v>
      </c>
      <c r="L140" s="91" t="s">
        <v>46</v>
      </c>
      <c r="M140" s="83">
        <v>9.780092592592592E-3</v>
      </c>
      <c r="N140" s="84">
        <v>43732</v>
      </c>
      <c r="O140" s="92"/>
      <c r="P140" s="92"/>
    </row>
    <row r="141" spans="1:16" ht="33.75" customHeight="1" x14ac:dyDescent="0.15">
      <c r="A141" s="10"/>
      <c r="B141" s="162"/>
      <c r="C141" s="148"/>
      <c r="D141" s="151"/>
      <c r="E141" s="169"/>
      <c r="F141" s="76"/>
      <c r="G141" s="102">
        <v>2805907</v>
      </c>
      <c r="H141" s="87" t="s">
        <v>350</v>
      </c>
      <c r="I141" s="88"/>
      <c r="J141" s="89" t="s">
        <v>351</v>
      </c>
      <c r="K141" s="90" t="s">
        <v>352</v>
      </c>
      <c r="L141" s="91" t="s">
        <v>46</v>
      </c>
      <c r="M141" s="83">
        <v>9.4907407407407406E-3</v>
      </c>
      <c r="N141" s="84">
        <v>43732</v>
      </c>
      <c r="O141" s="92"/>
      <c r="P141" s="92"/>
    </row>
    <row r="142" spans="1:16" ht="45" x14ac:dyDescent="0.15">
      <c r="A142" s="10"/>
      <c r="B142" s="162"/>
      <c r="C142" s="148"/>
      <c r="D142" s="151"/>
      <c r="E142" s="169"/>
      <c r="F142" s="76"/>
      <c r="G142" s="102">
        <v>2807858</v>
      </c>
      <c r="H142" s="87" t="s">
        <v>353</v>
      </c>
      <c r="I142" s="88"/>
      <c r="J142" s="89" t="s">
        <v>354</v>
      </c>
      <c r="K142" s="90" t="s">
        <v>346</v>
      </c>
      <c r="L142" s="91" t="s">
        <v>46</v>
      </c>
      <c r="M142" s="83">
        <v>1.1689814814814814E-2</v>
      </c>
      <c r="N142" s="84">
        <v>43732</v>
      </c>
      <c r="O142" s="92"/>
      <c r="P142" s="92"/>
    </row>
    <row r="143" spans="1:16" ht="30" x14ac:dyDescent="0.15">
      <c r="A143" s="10"/>
      <c r="B143" s="162"/>
      <c r="C143" s="148"/>
      <c r="D143" s="151"/>
      <c r="E143" s="169"/>
      <c r="F143" s="76"/>
      <c r="G143" s="102">
        <v>2808545</v>
      </c>
      <c r="H143" s="87" t="s">
        <v>355</v>
      </c>
      <c r="I143" s="88"/>
      <c r="J143" s="89" t="s">
        <v>356</v>
      </c>
      <c r="K143" s="90" t="s">
        <v>357</v>
      </c>
      <c r="L143" s="91" t="s">
        <v>46</v>
      </c>
      <c r="M143" s="83">
        <v>1.3726851851851851E-2</v>
      </c>
      <c r="N143" s="84">
        <v>43732</v>
      </c>
      <c r="O143" s="92"/>
      <c r="P143" s="92"/>
    </row>
    <row r="144" spans="1:16" ht="30" x14ac:dyDescent="0.15">
      <c r="A144" s="10"/>
      <c r="B144" s="162"/>
      <c r="C144" s="148"/>
      <c r="D144" s="151"/>
      <c r="E144" s="169"/>
      <c r="F144" s="102"/>
      <c r="G144" s="102">
        <v>2807859</v>
      </c>
      <c r="H144" s="87" t="s">
        <v>358</v>
      </c>
      <c r="I144" s="88"/>
      <c r="J144" s="89" t="s">
        <v>359</v>
      </c>
      <c r="K144" s="90" t="s">
        <v>346</v>
      </c>
      <c r="L144" s="91" t="s">
        <v>46</v>
      </c>
      <c r="M144" s="83">
        <v>1.7789351851851851E-2</v>
      </c>
      <c r="N144" s="84">
        <v>43732</v>
      </c>
      <c r="O144" s="92"/>
      <c r="P144" s="92"/>
    </row>
    <row r="145" spans="1:16" ht="30" x14ac:dyDescent="0.15">
      <c r="A145" s="10"/>
      <c r="B145" s="162"/>
      <c r="C145" s="148"/>
      <c r="D145" s="151"/>
      <c r="E145" s="169"/>
      <c r="F145" s="76"/>
      <c r="G145" s="102">
        <v>2354000</v>
      </c>
      <c r="H145" s="87" t="s">
        <v>360</v>
      </c>
      <c r="I145" s="88"/>
      <c r="J145" s="89" t="s">
        <v>361</v>
      </c>
      <c r="K145" s="90" t="s">
        <v>362</v>
      </c>
      <c r="L145" s="91" t="s">
        <v>46</v>
      </c>
      <c r="M145" s="83">
        <v>8.0208333333333329E-3</v>
      </c>
      <c r="N145" s="84">
        <v>44104</v>
      </c>
      <c r="O145" s="92"/>
      <c r="P145" s="92"/>
    </row>
    <row r="146" spans="1:16" ht="45" x14ac:dyDescent="0.15">
      <c r="A146" s="10"/>
      <c r="B146" s="162"/>
      <c r="C146" s="148"/>
      <c r="D146" s="151"/>
      <c r="E146" s="169"/>
      <c r="F146" s="76"/>
      <c r="G146" s="102">
        <v>800197</v>
      </c>
      <c r="H146" s="87" t="s">
        <v>363</v>
      </c>
      <c r="I146" s="88"/>
      <c r="J146" s="89" t="s">
        <v>364</v>
      </c>
      <c r="K146" s="90" t="s">
        <v>365</v>
      </c>
      <c r="L146" s="91" t="s">
        <v>46</v>
      </c>
      <c r="M146" s="83">
        <v>4.8067129629629626E-2</v>
      </c>
      <c r="N146" s="84">
        <v>43509</v>
      </c>
      <c r="O146" s="92"/>
      <c r="P146" s="92"/>
    </row>
    <row r="147" spans="1:16" ht="30" x14ac:dyDescent="0.15">
      <c r="A147" s="10"/>
      <c r="B147" s="162"/>
      <c r="C147" s="148"/>
      <c r="D147" s="151"/>
      <c r="E147" s="169"/>
      <c r="F147" s="76"/>
      <c r="G147" s="93">
        <v>2825747</v>
      </c>
      <c r="H147" s="87" t="s">
        <v>224</v>
      </c>
      <c r="I147" s="79"/>
      <c r="J147" s="89" t="s">
        <v>225</v>
      </c>
      <c r="K147" s="90" t="s">
        <v>226</v>
      </c>
      <c r="L147" s="91" t="s">
        <v>46</v>
      </c>
      <c r="M147" s="83">
        <v>1.545138888888889E-2</v>
      </c>
      <c r="N147" s="84">
        <v>44105</v>
      </c>
      <c r="O147" s="92"/>
      <c r="P147" s="92"/>
    </row>
    <row r="148" spans="1:16" ht="30" x14ac:dyDescent="0.15">
      <c r="A148" s="10"/>
      <c r="B148" s="162"/>
      <c r="C148" s="148"/>
      <c r="D148" s="151"/>
      <c r="E148" s="169"/>
      <c r="F148" s="76"/>
      <c r="G148" s="102">
        <v>2252217</v>
      </c>
      <c r="H148" s="87" t="s">
        <v>366</v>
      </c>
      <c r="I148" s="88"/>
      <c r="J148" s="89" t="s">
        <v>367</v>
      </c>
      <c r="K148" s="90" t="s">
        <v>368</v>
      </c>
      <c r="L148" s="91" t="s">
        <v>61</v>
      </c>
      <c r="M148" s="83">
        <v>2.9282407407407406E-2</v>
      </c>
      <c r="N148" s="84">
        <v>43872</v>
      </c>
      <c r="O148" s="92"/>
      <c r="P148" s="92"/>
    </row>
    <row r="149" spans="1:16" ht="45" x14ac:dyDescent="0.15">
      <c r="A149" s="10"/>
      <c r="B149" s="162"/>
      <c r="C149" s="148"/>
      <c r="D149" s="151"/>
      <c r="E149" s="169"/>
      <c r="F149" s="76"/>
      <c r="G149" s="102">
        <v>2813185</v>
      </c>
      <c r="H149" s="87" t="s">
        <v>369</v>
      </c>
      <c r="I149" s="88"/>
      <c r="J149" s="89" t="s">
        <v>370</v>
      </c>
      <c r="K149" s="90" t="s">
        <v>371</v>
      </c>
      <c r="L149" s="91" t="s">
        <v>46</v>
      </c>
      <c r="M149" s="83">
        <v>3.0636574074074073E-2</v>
      </c>
      <c r="N149" s="84">
        <v>43664</v>
      </c>
      <c r="O149" s="92"/>
      <c r="P149" s="92"/>
    </row>
    <row r="150" spans="1:16" ht="30" x14ac:dyDescent="0.15">
      <c r="A150" s="10"/>
      <c r="B150" s="162"/>
      <c r="C150" s="148"/>
      <c r="D150" s="151"/>
      <c r="E150" s="169"/>
      <c r="F150" s="76"/>
      <c r="G150" s="102">
        <v>2297061</v>
      </c>
      <c r="H150" s="87" t="s">
        <v>372</v>
      </c>
      <c r="I150" s="88"/>
      <c r="J150" s="89" t="s">
        <v>373</v>
      </c>
      <c r="K150" s="90" t="s">
        <v>374</v>
      </c>
      <c r="L150" s="91" t="s">
        <v>46</v>
      </c>
      <c r="M150" s="83">
        <v>3.4675925925925923E-2</v>
      </c>
      <c r="N150" s="84">
        <v>43991</v>
      </c>
      <c r="O150" s="92"/>
      <c r="P150" s="92"/>
    </row>
    <row r="151" spans="1:16" ht="42" x14ac:dyDescent="0.15">
      <c r="A151" s="10"/>
      <c r="B151" s="162"/>
      <c r="C151" s="148"/>
      <c r="D151" s="151"/>
      <c r="E151" s="169"/>
      <c r="F151" s="76"/>
      <c r="G151" s="100">
        <v>625918</v>
      </c>
      <c r="H151" s="94" t="s">
        <v>375</v>
      </c>
      <c r="I151" s="88"/>
      <c r="J151" s="89" t="s">
        <v>376</v>
      </c>
      <c r="K151" s="90" t="s">
        <v>377</v>
      </c>
      <c r="L151" s="91" t="s">
        <v>46</v>
      </c>
      <c r="M151" s="83">
        <v>6.3009259259259265E-2</v>
      </c>
      <c r="N151" s="84">
        <v>43207</v>
      </c>
      <c r="O151" s="92"/>
      <c r="P151" s="92"/>
    </row>
    <row r="152" spans="1:16" ht="45" x14ac:dyDescent="0.15">
      <c r="A152" s="10"/>
      <c r="B152" s="162"/>
      <c r="C152" s="148"/>
      <c r="D152" s="151"/>
      <c r="E152" s="169"/>
      <c r="F152" s="76"/>
      <c r="G152" s="102">
        <v>2818142</v>
      </c>
      <c r="H152" s="94" t="s">
        <v>378</v>
      </c>
      <c r="I152" s="88"/>
      <c r="J152" s="89" t="s">
        <v>379</v>
      </c>
      <c r="K152" s="90" t="s">
        <v>380</v>
      </c>
      <c r="L152" s="91" t="s">
        <v>46</v>
      </c>
      <c r="M152" s="83">
        <v>2.7141203703703702E-2</v>
      </c>
      <c r="N152" s="84">
        <v>44055</v>
      </c>
      <c r="O152" s="92"/>
      <c r="P152" s="92"/>
    </row>
    <row r="153" spans="1:16" ht="60" x14ac:dyDescent="0.15">
      <c r="A153" s="10"/>
      <c r="B153" s="162"/>
      <c r="C153" s="149"/>
      <c r="D153" s="152"/>
      <c r="E153" s="170"/>
      <c r="F153" s="76"/>
      <c r="G153" s="105" t="s">
        <v>142</v>
      </c>
      <c r="H153" s="115" t="str">
        <f>HYPERLINK("https://www.linkedin.com/learning/paths/women-in-leadership-3","Women in Leadership")</f>
        <v>Women in Leadership</v>
      </c>
      <c r="I153" s="88"/>
      <c r="J153" s="89" t="s">
        <v>381</v>
      </c>
      <c r="K153" s="90" t="s">
        <v>382</v>
      </c>
      <c r="L153" s="91" t="s">
        <v>46</v>
      </c>
      <c r="M153" s="83">
        <v>0.51944444444444449</v>
      </c>
      <c r="N153" s="84"/>
      <c r="O153" s="92"/>
      <c r="P153" s="92"/>
    </row>
    <row r="154" spans="1:16" ht="30" x14ac:dyDescent="0.15">
      <c r="A154" s="10"/>
      <c r="B154" s="162"/>
      <c r="C154" s="147">
        <v>9</v>
      </c>
      <c r="D154" s="150" t="s">
        <v>16</v>
      </c>
      <c r="E154" s="189" t="s">
        <v>383</v>
      </c>
      <c r="F154" s="76"/>
      <c r="G154" s="116">
        <v>791356</v>
      </c>
      <c r="H154" s="117" t="s">
        <v>384</v>
      </c>
      <c r="I154" s="79"/>
      <c r="J154" s="89" t="s">
        <v>385</v>
      </c>
      <c r="K154" s="90" t="s">
        <v>386</v>
      </c>
      <c r="L154" s="91" t="s">
        <v>46</v>
      </c>
      <c r="M154" s="83">
        <v>5.122685185185185E-2</v>
      </c>
      <c r="N154" s="84">
        <v>43627</v>
      </c>
      <c r="O154" s="85"/>
      <c r="P154" s="85"/>
    </row>
    <row r="155" spans="1:16" ht="30.75" customHeight="1" x14ac:dyDescent="0.15">
      <c r="A155" s="10"/>
      <c r="B155" s="162"/>
      <c r="C155" s="148"/>
      <c r="D155" s="151"/>
      <c r="E155" s="169"/>
      <c r="F155" s="76"/>
      <c r="G155" s="118">
        <v>2877284</v>
      </c>
      <c r="H155" s="94" t="s">
        <v>387</v>
      </c>
      <c r="I155" s="79"/>
      <c r="J155" s="89" t="s">
        <v>388</v>
      </c>
      <c r="K155" s="90" t="s">
        <v>389</v>
      </c>
      <c r="L155" s="91" t="s">
        <v>46</v>
      </c>
      <c r="M155" s="83">
        <v>4.3321759259259261E-2</v>
      </c>
      <c r="N155" s="84">
        <v>44414</v>
      </c>
      <c r="O155" s="85"/>
      <c r="P155" s="85"/>
    </row>
    <row r="156" spans="1:16" ht="30.75" customHeight="1" x14ac:dyDescent="0.15">
      <c r="A156" s="10"/>
      <c r="B156" s="162"/>
      <c r="C156" s="148"/>
      <c r="D156" s="151"/>
      <c r="E156" s="169"/>
      <c r="F156" s="76"/>
      <c r="G156" s="86">
        <v>614288</v>
      </c>
      <c r="H156" s="87" t="s">
        <v>390</v>
      </c>
      <c r="I156" s="79"/>
      <c r="J156" s="89" t="s">
        <v>391</v>
      </c>
      <c r="K156" s="90" t="s">
        <v>392</v>
      </c>
      <c r="L156" s="91" t="s">
        <v>46</v>
      </c>
      <c r="M156" s="83">
        <v>1.7569444444444443E-2</v>
      </c>
      <c r="N156" s="84">
        <v>43044</v>
      </c>
      <c r="O156" s="85"/>
      <c r="P156" s="85"/>
    </row>
    <row r="157" spans="1:16" ht="45" x14ac:dyDescent="0.15">
      <c r="A157" s="10"/>
      <c r="B157" s="162"/>
      <c r="C157" s="148"/>
      <c r="D157" s="151"/>
      <c r="E157" s="169"/>
      <c r="F157" s="76"/>
      <c r="G157" s="86">
        <v>2875338</v>
      </c>
      <c r="H157" s="87" t="s">
        <v>275</v>
      </c>
      <c r="I157" s="79"/>
      <c r="J157" s="89" t="s">
        <v>276</v>
      </c>
      <c r="K157" s="90" t="s">
        <v>277</v>
      </c>
      <c r="L157" s="91" t="s">
        <v>57</v>
      </c>
      <c r="M157" s="83">
        <v>4.0162037037037038E-2</v>
      </c>
      <c r="N157" s="84">
        <v>44336</v>
      </c>
      <c r="O157" s="85"/>
      <c r="P157" s="85"/>
    </row>
    <row r="158" spans="1:16" ht="34" x14ac:dyDescent="0.15">
      <c r="A158" s="10"/>
      <c r="B158" s="162"/>
      <c r="C158" s="148"/>
      <c r="D158" s="151"/>
      <c r="E158" s="169"/>
      <c r="F158" s="76"/>
      <c r="G158" s="86">
        <v>2428262</v>
      </c>
      <c r="H158" s="87" t="s">
        <v>393</v>
      </c>
      <c r="I158" s="79"/>
      <c r="J158" s="89" t="s">
        <v>394</v>
      </c>
      <c r="K158" s="90" t="s">
        <v>395</v>
      </c>
      <c r="L158" s="91" t="s">
        <v>46</v>
      </c>
      <c r="M158" s="83">
        <v>4.3981481481481483E-2</v>
      </c>
      <c r="N158" s="84">
        <v>44336</v>
      </c>
      <c r="O158" s="85"/>
      <c r="P158" s="85"/>
    </row>
    <row r="159" spans="1:16" ht="34" x14ac:dyDescent="0.15">
      <c r="A159" s="10"/>
      <c r="B159" s="162"/>
      <c r="C159" s="148"/>
      <c r="D159" s="151"/>
      <c r="E159" s="169"/>
      <c r="F159" s="76"/>
      <c r="G159" s="86">
        <v>2883015</v>
      </c>
      <c r="H159" s="87" t="s">
        <v>396</v>
      </c>
      <c r="I159" s="79"/>
      <c r="J159" s="89" t="s">
        <v>397</v>
      </c>
      <c r="K159" s="90" t="s">
        <v>398</v>
      </c>
      <c r="L159" s="91" t="s">
        <v>46</v>
      </c>
      <c r="M159" s="83">
        <v>7.4039351851851856E-2</v>
      </c>
      <c r="N159" s="84">
        <v>44344</v>
      </c>
      <c r="O159" s="85"/>
      <c r="P159" s="85"/>
    </row>
    <row r="160" spans="1:16" ht="30" x14ac:dyDescent="0.15">
      <c r="A160" s="10"/>
      <c r="B160" s="162"/>
      <c r="C160" s="148"/>
      <c r="D160" s="151"/>
      <c r="E160" s="169"/>
      <c r="F160" s="76"/>
      <c r="G160" s="86">
        <v>461908</v>
      </c>
      <c r="H160" s="87" t="s">
        <v>399</v>
      </c>
      <c r="I160" s="79"/>
      <c r="J160" s="89" t="s">
        <v>400</v>
      </c>
      <c r="K160" s="90" t="s">
        <v>401</v>
      </c>
      <c r="L160" s="91" t="s">
        <v>46</v>
      </c>
      <c r="M160" s="83">
        <v>3.5243055555555555E-2</v>
      </c>
      <c r="N160" s="84">
        <v>42534</v>
      </c>
      <c r="O160" s="85"/>
      <c r="P160" s="85"/>
    </row>
    <row r="161" spans="1:16" ht="30" x14ac:dyDescent="0.15">
      <c r="A161" s="10"/>
      <c r="B161" s="162"/>
      <c r="C161" s="148"/>
      <c r="D161" s="151"/>
      <c r="E161" s="169"/>
      <c r="F161" s="76"/>
      <c r="G161" s="86">
        <v>2848272</v>
      </c>
      <c r="H161" s="87" t="s">
        <v>402</v>
      </c>
      <c r="I161" s="79"/>
      <c r="J161" s="89" t="s">
        <v>403</v>
      </c>
      <c r="K161" s="90" t="s">
        <v>365</v>
      </c>
      <c r="L161" s="91" t="s">
        <v>65</v>
      </c>
      <c r="M161" s="83">
        <v>1.6435185185185185E-2</v>
      </c>
      <c r="N161" s="84">
        <v>44042</v>
      </c>
      <c r="O161" s="85"/>
      <c r="P161" s="85"/>
    </row>
    <row r="162" spans="1:16" ht="34" x14ac:dyDescent="0.15">
      <c r="A162" s="10"/>
      <c r="B162" s="162"/>
      <c r="C162" s="148"/>
      <c r="D162" s="151"/>
      <c r="E162" s="169"/>
      <c r="F162" s="76"/>
      <c r="G162" s="86">
        <v>423907</v>
      </c>
      <c r="H162" s="87" t="s">
        <v>404</v>
      </c>
      <c r="I162" s="79"/>
      <c r="J162" s="89" t="s">
        <v>405</v>
      </c>
      <c r="K162" s="90" t="s">
        <v>406</v>
      </c>
      <c r="L162" s="91" t="s">
        <v>46</v>
      </c>
      <c r="M162" s="83">
        <v>4.1134259259259259E-2</v>
      </c>
      <c r="N162" s="84">
        <v>42654</v>
      </c>
      <c r="O162" s="85"/>
      <c r="P162" s="85"/>
    </row>
    <row r="163" spans="1:16" ht="32.25" customHeight="1" x14ac:dyDescent="0.15">
      <c r="A163" s="10"/>
      <c r="B163" s="162"/>
      <c r="C163" s="148"/>
      <c r="D163" s="151"/>
      <c r="E163" s="169"/>
      <c r="F163" s="76"/>
      <c r="G163" s="86">
        <v>423785</v>
      </c>
      <c r="H163" s="87" t="s">
        <v>407</v>
      </c>
      <c r="I163" s="79"/>
      <c r="J163" s="89" t="s">
        <v>408</v>
      </c>
      <c r="K163" s="90" t="s">
        <v>409</v>
      </c>
      <c r="L163" s="91" t="s">
        <v>46</v>
      </c>
      <c r="M163" s="83">
        <v>3.5960648148148151E-2</v>
      </c>
      <c r="N163" s="84">
        <v>42654</v>
      </c>
      <c r="O163" s="85"/>
      <c r="P163" s="85"/>
    </row>
    <row r="164" spans="1:16" ht="34" x14ac:dyDescent="0.15">
      <c r="A164" s="10"/>
      <c r="B164" s="162"/>
      <c r="C164" s="148"/>
      <c r="D164" s="151"/>
      <c r="E164" s="169"/>
      <c r="F164" s="76"/>
      <c r="G164" s="86">
        <v>585224</v>
      </c>
      <c r="H164" s="87" t="s">
        <v>410</v>
      </c>
      <c r="I164" s="79"/>
      <c r="J164" s="89" t="s">
        <v>411</v>
      </c>
      <c r="K164" s="90" t="s">
        <v>412</v>
      </c>
      <c r="L164" s="91" t="s">
        <v>46</v>
      </c>
      <c r="M164" s="83">
        <v>4.1261574074074076E-2</v>
      </c>
      <c r="N164" s="84">
        <v>43041</v>
      </c>
      <c r="O164" s="85"/>
      <c r="P164" s="85"/>
    </row>
    <row r="165" spans="1:16" ht="30" x14ac:dyDescent="0.15">
      <c r="A165" s="10"/>
      <c r="B165" s="162"/>
      <c r="C165" s="148"/>
      <c r="D165" s="151"/>
      <c r="E165" s="169"/>
      <c r="F165" s="76"/>
      <c r="G165" s="86">
        <v>746308</v>
      </c>
      <c r="H165" s="87" t="s">
        <v>413</v>
      </c>
      <c r="I165" s="79"/>
      <c r="J165" s="89" t="s">
        <v>414</v>
      </c>
      <c r="K165" s="90" t="s">
        <v>415</v>
      </c>
      <c r="L165" s="91" t="s">
        <v>46</v>
      </c>
      <c r="M165" s="83">
        <v>2.6377314814814815E-2</v>
      </c>
      <c r="N165" s="84">
        <v>43468</v>
      </c>
      <c r="O165" s="85"/>
      <c r="P165" s="85"/>
    </row>
    <row r="166" spans="1:16" ht="45" x14ac:dyDescent="0.15">
      <c r="A166" s="10"/>
      <c r="B166" s="162"/>
      <c r="C166" s="148"/>
      <c r="D166" s="151"/>
      <c r="E166" s="169"/>
      <c r="F166" s="76"/>
      <c r="G166" s="86">
        <v>2833001</v>
      </c>
      <c r="H166" s="87" t="s">
        <v>416</v>
      </c>
      <c r="I166" s="79"/>
      <c r="J166" s="89" t="s">
        <v>417</v>
      </c>
      <c r="K166" s="90" t="s">
        <v>418</v>
      </c>
      <c r="L166" s="91" t="s">
        <v>46</v>
      </c>
      <c r="M166" s="83">
        <v>0.18552083333333333</v>
      </c>
      <c r="N166" s="84">
        <v>44014</v>
      </c>
      <c r="O166" s="85"/>
      <c r="P166" s="85"/>
    </row>
    <row r="167" spans="1:16" ht="36" customHeight="1" x14ac:dyDescent="0.15">
      <c r="A167" s="10"/>
      <c r="B167" s="162"/>
      <c r="C167" s="148"/>
      <c r="D167" s="151"/>
      <c r="E167" s="169"/>
      <c r="F167" s="76"/>
      <c r="G167" s="107">
        <v>3107153</v>
      </c>
      <c r="H167" s="94" t="s">
        <v>189</v>
      </c>
      <c r="I167" s="79"/>
      <c r="J167" s="89" t="s">
        <v>190</v>
      </c>
      <c r="K167" s="90" t="s">
        <v>191</v>
      </c>
      <c r="L167" s="91" t="s">
        <v>57</v>
      </c>
      <c r="M167" s="83">
        <v>1.9398148148148147E-2</v>
      </c>
      <c r="N167" s="84">
        <v>44300</v>
      </c>
      <c r="O167" s="85"/>
      <c r="P167" s="85"/>
    </row>
    <row r="168" spans="1:16" ht="36" customHeight="1" x14ac:dyDescent="0.15">
      <c r="A168" s="10"/>
      <c r="B168" s="162"/>
      <c r="C168" s="148"/>
      <c r="D168" s="151"/>
      <c r="E168" s="169"/>
      <c r="F168" s="76"/>
      <c r="G168" s="107">
        <v>751311</v>
      </c>
      <c r="H168" s="113" t="s">
        <v>419</v>
      </c>
      <c r="I168" s="79"/>
      <c r="J168" s="89" t="s">
        <v>420</v>
      </c>
      <c r="K168" s="90" t="s">
        <v>421</v>
      </c>
      <c r="L168" s="91" t="s">
        <v>46</v>
      </c>
      <c r="M168" s="83">
        <v>4.386574074074074E-2</v>
      </c>
      <c r="N168" s="84">
        <v>43354</v>
      </c>
      <c r="O168" s="85"/>
      <c r="P168" s="85"/>
    </row>
    <row r="169" spans="1:16" ht="45" x14ac:dyDescent="0.15">
      <c r="A169" s="10"/>
      <c r="B169" s="162"/>
      <c r="C169" s="148"/>
      <c r="D169" s="151"/>
      <c r="E169" s="169"/>
      <c r="F169" s="76"/>
      <c r="G169" s="86">
        <v>2860033</v>
      </c>
      <c r="H169" s="87" t="s">
        <v>180</v>
      </c>
      <c r="I169" s="108"/>
      <c r="J169" s="89" t="s">
        <v>181</v>
      </c>
      <c r="K169" s="90" t="s">
        <v>182</v>
      </c>
      <c r="L169" s="91" t="s">
        <v>46</v>
      </c>
      <c r="M169" s="83">
        <v>4.027777777777778E-2</v>
      </c>
      <c r="N169" s="84">
        <v>44074</v>
      </c>
      <c r="O169" s="85"/>
      <c r="P169" s="85"/>
    </row>
    <row r="170" spans="1:16" ht="38.25" customHeight="1" x14ac:dyDescent="0.15">
      <c r="A170" s="10"/>
      <c r="B170" s="162"/>
      <c r="C170" s="148"/>
      <c r="D170" s="151"/>
      <c r="E170" s="169"/>
      <c r="F170" s="76"/>
      <c r="G170" s="93">
        <v>2841516</v>
      </c>
      <c r="H170" s="113" t="s">
        <v>422</v>
      </c>
      <c r="I170" s="108"/>
      <c r="J170" s="89" t="s">
        <v>423</v>
      </c>
      <c r="K170" s="90" t="s">
        <v>424</v>
      </c>
      <c r="L170" s="91" t="s">
        <v>46</v>
      </c>
      <c r="M170" s="83">
        <v>1.9803240740740739E-2</v>
      </c>
      <c r="N170" s="84">
        <v>44011</v>
      </c>
      <c r="O170" s="85"/>
      <c r="P170" s="85"/>
    </row>
    <row r="171" spans="1:16" ht="45" x14ac:dyDescent="0.15">
      <c r="A171" s="10"/>
      <c r="B171" s="162"/>
      <c r="C171" s="148"/>
      <c r="D171" s="151"/>
      <c r="E171" s="169"/>
      <c r="F171" s="76"/>
      <c r="G171" s="86">
        <v>606090</v>
      </c>
      <c r="H171" s="87" t="s">
        <v>425</v>
      </c>
      <c r="I171" s="79"/>
      <c r="J171" s="89" t="s">
        <v>426</v>
      </c>
      <c r="K171" s="90" t="s">
        <v>427</v>
      </c>
      <c r="L171" s="91" t="s">
        <v>46</v>
      </c>
      <c r="M171" s="83">
        <v>8.6412037037037037E-2</v>
      </c>
      <c r="N171" s="84">
        <v>43111</v>
      </c>
      <c r="O171" s="85"/>
      <c r="P171" s="85"/>
    </row>
    <row r="172" spans="1:16" ht="29.25" customHeight="1" x14ac:dyDescent="0.15">
      <c r="A172" s="10"/>
      <c r="B172" s="162"/>
      <c r="C172" s="148"/>
      <c r="D172" s="151"/>
      <c r="E172" s="169"/>
      <c r="F172" s="76"/>
      <c r="G172" s="86">
        <v>751319</v>
      </c>
      <c r="H172" s="87" t="s">
        <v>428</v>
      </c>
      <c r="I172" s="88"/>
      <c r="J172" s="89" t="s">
        <v>429</v>
      </c>
      <c r="K172" s="90" t="s">
        <v>430</v>
      </c>
      <c r="L172" s="91" t="s">
        <v>46</v>
      </c>
      <c r="M172" s="83">
        <v>0.11182870370370371</v>
      </c>
      <c r="N172" s="84">
        <v>43370</v>
      </c>
      <c r="O172" s="85"/>
      <c r="P172" s="85"/>
    </row>
    <row r="173" spans="1:16" ht="37.5" customHeight="1" x14ac:dyDescent="0.15">
      <c r="A173" s="10"/>
      <c r="B173" s="162"/>
      <c r="C173" s="149"/>
      <c r="D173" s="152"/>
      <c r="E173" s="170"/>
      <c r="F173" s="76"/>
      <c r="G173" s="119">
        <v>751342</v>
      </c>
      <c r="H173" s="115" t="s">
        <v>431</v>
      </c>
      <c r="I173" s="88"/>
      <c r="J173" s="89" t="s">
        <v>432</v>
      </c>
      <c r="K173" s="90" t="s">
        <v>433</v>
      </c>
      <c r="L173" s="91" t="s">
        <v>46</v>
      </c>
      <c r="M173" s="83">
        <v>0.10861111111111112</v>
      </c>
      <c r="N173" s="84">
        <v>43353</v>
      </c>
      <c r="O173" s="85"/>
      <c r="P173" s="85"/>
    </row>
    <row r="174" spans="1:16" ht="30" x14ac:dyDescent="0.15">
      <c r="A174" s="10"/>
      <c r="B174" s="162"/>
      <c r="C174" s="147">
        <v>10</v>
      </c>
      <c r="D174" s="150" t="s">
        <v>18</v>
      </c>
      <c r="E174" s="189" t="s">
        <v>434</v>
      </c>
      <c r="F174" s="76"/>
      <c r="G174" s="86">
        <v>441831</v>
      </c>
      <c r="H174" s="87" t="s">
        <v>198</v>
      </c>
      <c r="I174" s="79"/>
      <c r="J174" s="89" t="s">
        <v>199</v>
      </c>
      <c r="K174" s="90" t="s">
        <v>200</v>
      </c>
      <c r="L174" s="91" t="s">
        <v>46</v>
      </c>
      <c r="M174" s="83">
        <v>3.0115740740740742E-2</v>
      </c>
      <c r="N174" s="84">
        <v>42534</v>
      </c>
      <c r="O174" s="85"/>
      <c r="P174" s="85"/>
    </row>
    <row r="175" spans="1:16" ht="28.5" customHeight="1" x14ac:dyDescent="0.15">
      <c r="A175" s="10"/>
      <c r="B175" s="162"/>
      <c r="C175" s="148"/>
      <c r="D175" s="151"/>
      <c r="E175" s="169"/>
      <c r="F175" s="76"/>
      <c r="G175" s="86">
        <v>368414</v>
      </c>
      <c r="H175" s="87" t="s">
        <v>435</v>
      </c>
      <c r="I175" s="79"/>
      <c r="J175" s="89" t="s">
        <v>436</v>
      </c>
      <c r="K175" s="90" t="s">
        <v>437</v>
      </c>
      <c r="L175" s="91" t="s">
        <v>46</v>
      </c>
      <c r="M175" s="83">
        <v>3.2962962962962965E-2</v>
      </c>
      <c r="N175" s="84">
        <v>42307</v>
      </c>
      <c r="O175" s="85"/>
      <c r="P175" s="85"/>
    </row>
    <row r="176" spans="1:16" ht="45" x14ac:dyDescent="0.15">
      <c r="A176" s="10"/>
      <c r="B176" s="162"/>
      <c r="C176" s="148"/>
      <c r="D176" s="151"/>
      <c r="E176" s="169"/>
      <c r="F176" s="76"/>
      <c r="G176" s="86">
        <v>504298</v>
      </c>
      <c r="H176" s="87" t="s">
        <v>438</v>
      </c>
      <c r="I176" s="79"/>
      <c r="J176" s="89" t="s">
        <v>439</v>
      </c>
      <c r="K176" s="90" t="s">
        <v>440</v>
      </c>
      <c r="L176" s="91" t="s">
        <v>46</v>
      </c>
      <c r="M176" s="83">
        <v>0.10863425925925926</v>
      </c>
      <c r="N176" s="84">
        <v>42684</v>
      </c>
      <c r="O176" s="85"/>
      <c r="P176" s="85"/>
    </row>
    <row r="177" spans="1:16" ht="30" x14ac:dyDescent="0.15">
      <c r="A177" s="10"/>
      <c r="B177" s="162"/>
      <c r="C177" s="148"/>
      <c r="D177" s="151"/>
      <c r="E177" s="169"/>
      <c r="F177" s="76"/>
      <c r="G177" s="86">
        <v>587870</v>
      </c>
      <c r="H177" s="87" t="s">
        <v>441</v>
      </c>
      <c r="I177" s="79"/>
      <c r="J177" s="89" t="s">
        <v>442</v>
      </c>
      <c r="K177" s="90" t="s">
        <v>443</v>
      </c>
      <c r="L177" s="91" t="s">
        <v>46</v>
      </c>
      <c r="M177" s="83">
        <v>3.6944444444444446E-2</v>
      </c>
      <c r="N177" s="84">
        <v>42880</v>
      </c>
      <c r="O177" s="85"/>
      <c r="P177" s="85"/>
    </row>
    <row r="178" spans="1:16" ht="60" x14ac:dyDescent="0.15">
      <c r="A178" s="10"/>
      <c r="B178" s="162"/>
      <c r="C178" s="148"/>
      <c r="D178" s="151"/>
      <c r="E178" s="169"/>
      <c r="F178" s="76"/>
      <c r="G178" s="104" t="s">
        <v>142</v>
      </c>
      <c r="H178" s="87" t="str">
        <f>HYPERLINK("https://www.linkedin.com/learning/paths/transition-from-military-to-civilian-employment","Transition from Military to Civilian Employment")</f>
        <v>Transition from Military to Civilian Employment</v>
      </c>
      <c r="I178" s="79"/>
      <c r="J178" s="89" t="s">
        <v>444</v>
      </c>
      <c r="K178" s="90" t="s">
        <v>445</v>
      </c>
      <c r="L178" s="91" t="s">
        <v>46</v>
      </c>
      <c r="M178" s="83">
        <v>0.72986111111111107</v>
      </c>
      <c r="N178" s="84"/>
      <c r="O178" s="85"/>
      <c r="P178" s="85"/>
    </row>
    <row r="179" spans="1:16" ht="60" x14ac:dyDescent="0.15">
      <c r="A179" s="10"/>
      <c r="B179" s="162"/>
      <c r="C179" s="148"/>
      <c r="D179" s="151"/>
      <c r="E179" s="169"/>
      <c r="F179" s="76"/>
      <c r="G179" s="104" t="s">
        <v>142</v>
      </c>
      <c r="H179" s="87" t="str">
        <f>HYPERLINK("https://www.linkedin.com/learning/paths/transition-from-military-to-student-life","Transition from Military to Student Life")</f>
        <v>Transition from Military to Student Life</v>
      </c>
      <c r="I179" s="79"/>
      <c r="J179" s="89" t="s">
        <v>446</v>
      </c>
      <c r="K179" s="90" t="s">
        <v>445</v>
      </c>
      <c r="L179" s="91" t="s">
        <v>46</v>
      </c>
      <c r="M179" s="83">
        <v>1.2340277777777777</v>
      </c>
      <c r="N179" s="84"/>
      <c r="O179" s="85"/>
      <c r="P179" s="85"/>
    </row>
    <row r="180" spans="1:16" ht="60" x14ac:dyDescent="0.15">
      <c r="A180" s="10"/>
      <c r="B180" s="164"/>
      <c r="C180" s="149"/>
      <c r="D180" s="152"/>
      <c r="E180" s="170"/>
      <c r="F180" s="76"/>
      <c r="G180" s="105" t="s">
        <v>142</v>
      </c>
      <c r="H180" s="115" t="str">
        <f>HYPERLINK("https://www.linkedin.com/learning/paths/get-ahead-as-a-military-spouse","Get Ahead as a Military Spouse")</f>
        <v>Get Ahead as a Military Spouse</v>
      </c>
      <c r="I180" s="79"/>
      <c r="J180" s="89" t="s">
        <v>447</v>
      </c>
      <c r="K180" s="90" t="s">
        <v>440</v>
      </c>
      <c r="L180" s="91" t="s">
        <v>46</v>
      </c>
      <c r="M180" s="83">
        <v>0.76666666666666672</v>
      </c>
      <c r="N180" s="84"/>
      <c r="O180" s="85"/>
      <c r="P180" s="85"/>
    </row>
    <row r="181" spans="1:16" ht="30" x14ac:dyDescent="0.15">
      <c r="A181" s="10"/>
      <c r="B181" s="161" t="s">
        <v>448</v>
      </c>
      <c r="C181" s="147">
        <v>11</v>
      </c>
      <c r="D181" s="150" t="s">
        <v>23</v>
      </c>
      <c r="E181" s="185" t="s">
        <v>449</v>
      </c>
      <c r="F181" s="76"/>
      <c r="G181" s="109">
        <v>704110</v>
      </c>
      <c r="H181" s="117" t="s">
        <v>251</v>
      </c>
      <c r="I181" s="79"/>
      <c r="J181" s="89" t="s">
        <v>252</v>
      </c>
      <c r="K181" s="90" t="s">
        <v>253</v>
      </c>
      <c r="L181" s="91" t="s">
        <v>46</v>
      </c>
      <c r="M181" s="83">
        <v>2.7800925925925927E-2</v>
      </c>
      <c r="N181" s="84">
        <v>43231</v>
      </c>
      <c r="O181" s="92"/>
      <c r="P181" s="92"/>
    </row>
    <row r="182" spans="1:16" ht="45" x14ac:dyDescent="0.15">
      <c r="A182" s="10"/>
      <c r="B182" s="162"/>
      <c r="C182" s="148"/>
      <c r="D182" s="151"/>
      <c r="E182" s="180"/>
      <c r="F182" s="76"/>
      <c r="G182" s="86">
        <v>2825336</v>
      </c>
      <c r="H182" s="87" t="s">
        <v>450</v>
      </c>
      <c r="I182" s="79"/>
      <c r="J182" s="89" t="s">
        <v>451</v>
      </c>
      <c r="K182" s="90" t="s">
        <v>452</v>
      </c>
      <c r="L182" s="91" t="s">
        <v>46</v>
      </c>
      <c r="M182" s="83">
        <v>1.3206018518518518E-2</v>
      </c>
      <c r="N182" s="84">
        <v>43843</v>
      </c>
      <c r="O182" s="92"/>
      <c r="P182" s="92"/>
    </row>
    <row r="183" spans="1:16" ht="30.75" customHeight="1" x14ac:dyDescent="0.15">
      <c r="A183" s="10"/>
      <c r="B183" s="162"/>
      <c r="C183" s="148"/>
      <c r="D183" s="151"/>
      <c r="E183" s="180"/>
      <c r="F183" s="76"/>
      <c r="G183" s="86">
        <v>2892004</v>
      </c>
      <c r="H183" s="87" t="s">
        <v>257</v>
      </c>
      <c r="I183" s="79"/>
      <c r="J183" s="89" t="s">
        <v>258</v>
      </c>
      <c r="K183" s="90" t="s">
        <v>60</v>
      </c>
      <c r="L183" s="91" t="s">
        <v>57</v>
      </c>
      <c r="M183" s="83">
        <v>3.2094907407407405E-2</v>
      </c>
      <c r="N183" s="84">
        <v>44344</v>
      </c>
      <c r="O183" s="92"/>
      <c r="P183" s="92"/>
    </row>
    <row r="184" spans="1:16" ht="30.75" customHeight="1" x14ac:dyDescent="0.15">
      <c r="A184" s="10"/>
      <c r="B184" s="162"/>
      <c r="C184" s="148"/>
      <c r="D184" s="151"/>
      <c r="E184" s="180"/>
      <c r="F184" s="76"/>
      <c r="G184" s="93">
        <v>2877283</v>
      </c>
      <c r="H184" s="94" t="s">
        <v>232</v>
      </c>
      <c r="I184" s="79"/>
      <c r="J184" s="89" t="s">
        <v>233</v>
      </c>
      <c r="K184" s="90" t="s">
        <v>234</v>
      </c>
      <c r="L184" s="91" t="s">
        <v>46</v>
      </c>
      <c r="M184" s="83">
        <v>1.3217592592592593E-2</v>
      </c>
      <c r="N184" s="84">
        <v>44301</v>
      </c>
      <c r="O184" s="92"/>
      <c r="P184" s="92"/>
    </row>
    <row r="185" spans="1:16" ht="30.75" customHeight="1" x14ac:dyDescent="0.15">
      <c r="A185" s="10"/>
      <c r="B185" s="162"/>
      <c r="C185" s="148"/>
      <c r="D185" s="151"/>
      <c r="E185" s="180"/>
      <c r="F185" s="76"/>
      <c r="G185" s="107">
        <v>2883104</v>
      </c>
      <c r="H185" s="94" t="s">
        <v>165</v>
      </c>
      <c r="I185" s="79"/>
      <c r="J185" s="89" t="s">
        <v>166</v>
      </c>
      <c r="K185" s="90" t="s">
        <v>167</v>
      </c>
      <c r="L185" s="91" t="s">
        <v>46</v>
      </c>
      <c r="M185" s="83">
        <v>5.0243055555555555E-2</v>
      </c>
      <c r="N185" s="84">
        <v>44300</v>
      </c>
      <c r="O185" s="92"/>
      <c r="P185" s="92"/>
    </row>
    <row r="186" spans="1:16" ht="30.75" customHeight="1" x14ac:dyDescent="0.15">
      <c r="A186" s="10"/>
      <c r="B186" s="162"/>
      <c r="C186" s="148"/>
      <c r="D186" s="151"/>
      <c r="E186" s="180"/>
      <c r="F186" s="76"/>
      <c r="G186" s="107">
        <v>2835067</v>
      </c>
      <c r="H186" s="94" t="s">
        <v>453</v>
      </c>
      <c r="I186" s="79"/>
      <c r="J186" s="89" t="s">
        <v>454</v>
      </c>
      <c r="K186" s="90" t="s">
        <v>455</v>
      </c>
      <c r="L186" s="91" t="s">
        <v>46</v>
      </c>
      <c r="M186" s="83">
        <v>2.1030092592592593E-2</v>
      </c>
      <c r="N186" s="84">
        <v>44426</v>
      </c>
      <c r="O186" s="92"/>
      <c r="P186" s="92"/>
    </row>
    <row r="187" spans="1:16" ht="30.75" customHeight="1" x14ac:dyDescent="0.15">
      <c r="A187" s="10"/>
      <c r="B187" s="162"/>
      <c r="C187" s="148"/>
      <c r="D187" s="151"/>
      <c r="E187" s="180"/>
      <c r="F187" s="76"/>
      <c r="G187" s="107">
        <v>2423599</v>
      </c>
      <c r="H187" s="94" t="s">
        <v>456</v>
      </c>
      <c r="I187" s="79"/>
      <c r="J187" s="89" t="s">
        <v>457</v>
      </c>
      <c r="K187" s="90" t="s">
        <v>458</v>
      </c>
      <c r="L187" s="91" t="s">
        <v>46</v>
      </c>
      <c r="M187" s="83">
        <v>2.8715277777777777E-2</v>
      </c>
      <c r="N187" s="84">
        <v>44427</v>
      </c>
      <c r="O187" s="92"/>
      <c r="P187" s="92"/>
    </row>
    <row r="188" spans="1:16" ht="45" x14ac:dyDescent="0.15">
      <c r="A188" s="10"/>
      <c r="B188" s="162"/>
      <c r="C188" s="148"/>
      <c r="D188" s="151"/>
      <c r="E188" s="180"/>
      <c r="F188" s="76"/>
      <c r="G188" s="107">
        <v>2421702</v>
      </c>
      <c r="H188" s="94" t="s">
        <v>459</v>
      </c>
      <c r="I188" s="79"/>
      <c r="J188" s="89" t="s">
        <v>460</v>
      </c>
      <c r="K188" s="90" t="s">
        <v>461</v>
      </c>
      <c r="L188" s="91" t="s">
        <v>46</v>
      </c>
      <c r="M188" s="83">
        <v>8.8541666666666664E-3</v>
      </c>
      <c r="N188" s="84">
        <v>44419</v>
      </c>
      <c r="O188" s="92"/>
      <c r="P188" s="92"/>
    </row>
    <row r="189" spans="1:16" ht="30.75" customHeight="1" x14ac:dyDescent="0.15">
      <c r="A189" s="10"/>
      <c r="B189" s="162"/>
      <c r="C189" s="148"/>
      <c r="D189" s="151"/>
      <c r="E189" s="180"/>
      <c r="F189" s="76"/>
      <c r="G189" s="107">
        <v>598481</v>
      </c>
      <c r="H189" s="113" t="s">
        <v>462</v>
      </c>
      <c r="I189" s="79"/>
      <c r="J189" s="89" t="s">
        <v>463</v>
      </c>
      <c r="K189" s="90" t="s">
        <v>464</v>
      </c>
      <c r="L189" s="91" t="s">
        <v>46</v>
      </c>
      <c r="M189" s="83">
        <v>7.4039351851851856E-2</v>
      </c>
      <c r="N189" s="84">
        <v>42991</v>
      </c>
      <c r="O189" s="92"/>
      <c r="P189" s="92"/>
    </row>
    <row r="190" spans="1:16" ht="35.25" customHeight="1" x14ac:dyDescent="0.15">
      <c r="A190" s="10"/>
      <c r="B190" s="162"/>
      <c r="C190" s="148"/>
      <c r="D190" s="151"/>
      <c r="E190" s="180"/>
      <c r="F190" s="76"/>
      <c r="G190" s="86">
        <v>2825696</v>
      </c>
      <c r="H190" s="87" t="s">
        <v>281</v>
      </c>
      <c r="I190" s="88"/>
      <c r="J190" s="89" t="s">
        <v>282</v>
      </c>
      <c r="K190" s="90" t="s">
        <v>283</v>
      </c>
      <c r="L190" s="91" t="s">
        <v>46</v>
      </c>
      <c r="M190" s="83">
        <v>1.5555555555555555E-2</v>
      </c>
      <c r="N190" s="84">
        <v>44145</v>
      </c>
      <c r="O190" s="92"/>
      <c r="P190" s="92"/>
    </row>
    <row r="191" spans="1:16" ht="35.25" customHeight="1" x14ac:dyDescent="0.15">
      <c r="A191" s="10"/>
      <c r="B191" s="162"/>
      <c r="C191" s="148"/>
      <c r="D191" s="151"/>
      <c r="E191" s="180"/>
      <c r="F191" s="76"/>
      <c r="G191" s="86">
        <v>2819137</v>
      </c>
      <c r="H191" s="87" t="s">
        <v>159</v>
      </c>
      <c r="I191" s="79"/>
      <c r="J191" s="89" t="s">
        <v>160</v>
      </c>
      <c r="K191" s="90" t="s">
        <v>161</v>
      </c>
      <c r="L191" s="91" t="s">
        <v>61</v>
      </c>
      <c r="M191" s="83">
        <v>2.0787037037037038E-2</v>
      </c>
      <c r="N191" s="84">
        <v>43838</v>
      </c>
      <c r="O191" s="92"/>
      <c r="P191" s="92"/>
    </row>
    <row r="192" spans="1:16" ht="45" x14ac:dyDescent="0.15">
      <c r="A192" s="10"/>
      <c r="B192" s="162"/>
      <c r="C192" s="148"/>
      <c r="D192" s="151"/>
      <c r="E192" s="180"/>
      <c r="F192" s="76"/>
      <c r="G192" s="86">
        <v>2819028</v>
      </c>
      <c r="H192" s="87" t="s">
        <v>94</v>
      </c>
      <c r="I192" s="79"/>
      <c r="J192" s="89" t="s">
        <v>95</v>
      </c>
      <c r="K192" s="90" t="s">
        <v>96</v>
      </c>
      <c r="L192" s="91" t="s">
        <v>46</v>
      </c>
      <c r="M192" s="83">
        <v>3.2858796296296296E-2</v>
      </c>
      <c r="N192" s="84">
        <v>43817</v>
      </c>
      <c r="O192" s="92"/>
      <c r="P192" s="92"/>
    </row>
    <row r="193" spans="1:16" ht="30" x14ac:dyDescent="0.15">
      <c r="A193" s="10"/>
      <c r="B193" s="162"/>
      <c r="C193" s="148"/>
      <c r="D193" s="151"/>
      <c r="E193" s="180"/>
      <c r="F193" s="76"/>
      <c r="G193" s="93">
        <v>2853001</v>
      </c>
      <c r="H193" s="87" t="s">
        <v>465</v>
      </c>
      <c r="I193" s="108"/>
      <c r="J193" s="89" t="s">
        <v>466</v>
      </c>
      <c r="K193" s="90" t="s">
        <v>467</v>
      </c>
      <c r="L193" s="91" t="s">
        <v>46</v>
      </c>
      <c r="M193" s="83">
        <v>3.1469907407407405E-2</v>
      </c>
      <c r="N193" s="84">
        <v>44168</v>
      </c>
      <c r="O193" s="92"/>
      <c r="P193" s="92"/>
    </row>
    <row r="194" spans="1:16" ht="45" x14ac:dyDescent="0.15">
      <c r="A194" s="10"/>
      <c r="B194" s="162"/>
      <c r="C194" s="148"/>
      <c r="D194" s="151"/>
      <c r="E194" s="180"/>
      <c r="F194" s="76"/>
      <c r="G194" s="86">
        <v>746303</v>
      </c>
      <c r="H194" s="87" t="s">
        <v>468</v>
      </c>
      <c r="I194" s="108"/>
      <c r="J194" s="89" t="s">
        <v>469</v>
      </c>
      <c r="K194" s="90" t="s">
        <v>470</v>
      </c>
      <c r="L194" s="91" t="s">
        <v>46</v>
      </c>
      <c r="M194" s="83">
        <v>4.6631944444444441E-2</v>
      </c>
      <c r="N194" s="84">
        <v>43391</v>
      </c>
      <c r="O194" s="92"/>
      <c r="P194" s="92"/>
    </row>
    <row r="195" spans="1:16" ht="45" x14ac:dyDescent="0.15">
      <c r="A195" s="10"/>
      <c r="B195" s="162"/>
      <c r="C195" s="148"/>
      <c r="D195" s="151"/>
      <c r="E195" s="180"/>
      <c r="F195" s="76"/>
      <c r="G195" s="86">
        <v>515183</v>
      </c>
      <c r="H195" s="87" t="s">
        <v>471</v>
      </c>
      <c r="I195" s="79"/>
      <c r="J195" s="89" t="s">
        <v>472</v>
      </c>
      <c r="K195" s="90" t="s">
        <v>473</v>
      </c>
      <c r="L195" s="91" t="s">
        <v>46</v>
      </c>
      <c r="M195" s="83">
        <v>1.6898148148148148E-2</v>
      </c>
      <c r="N195" s="84">
        <v>42879</v>
      </c>
      <c r="O195" s="92"/>
      <c r="P195" s="92"/>
    </row>
    <row r="196" spans="1:16" ht="30.75" customHeight="1" x14ac:dyDescent="0.15">
      <c r="A196" s="10"/>
      <c r="B196" s="162"/>
      <c r="C196" s="148"/>
      <c r="D196" s="151"/>
      <c r="E196" s="180"/>
      <c r="F196" s="76"/>
      <c r="G196" s="86">
        <v>2822466</v>
      </c>
      <c r="H196" s="87" t="s">
        <v>474</v>
      </c>
      <c r="I196" s="88"/>
      <c r="J196" s="89" t="s">
        <v>475</v>
      </c>
      <c r="K196" s="90" t="s">
        <v>476</v>
      </c>
      <c r="L196" s="91" t="s">
        <v>46</v>
      </c>
      <c r="M196" s="83">
        <v>3.0763888888888889E-2</v>
      </c>
      <c r="N196" s="84">
        <v>43927</v>
      </c>
      <c r="O196" s="92"/>
      <c r="P196" s="92"/>
    </row>
    <row r="197" spans="1:16" ht="30" x14ac:dyDescent="0.15">
      <c r="A197" s="10"/>
      <c r="B197" s="162"/>
      <c r="C197" s="148"/>
      <c r="D197" s="151"/>
      <c r="E197" s="180"/>
      <c r="F197" s="76"/>
      <c r="G197" s="86">
        <v>2841554</v>
      </c>
      <c r="H197" s="87" t="s">
        <v>477</v>
      </c>
      <c r="I197" s="79"/>
      <c r="J197" s="89" t="s">
        <v>478</v>
      </c>
      <c r="K197" s="90" t="s">
        <v>479</v>
      </c>
      <c r="L197" s="91" t="s">
        <v>46</v>
      </c>
      <c r="M197" s="83">
        <v>2.6342592592592591E-2</v>
      </c>
      <c r="N197" s="84">
        <v>44043</v>
      </c>
      <c r="O197" s="92"/>
      <c r="P197" s="92"/>
    </row>
    <row r="198" spans="1:16" ht="17" x14ac:dyDescent="0.15">
      <c r="A198" s="10"/>
      <c r="B198" s="162"/>
      <c r="C198" s="148"/>
      <c r="D198" s="151"/>
      <c r="E198" s="180"/>
      <c r="F198" s="76"/>
      <c r="G198" s="86">
        <v>624208</v>
      </c>
      <c r="H198" s="87" t="s">
        <v>121</v>
      </c>
      <c r="I198" s="88"/>
      <c r="J198" s="89" t="s">
        <v>122</v>
      </c>
      <c r="K198" s="90" t="s">
        <v>123</v>
      </c>
      <c r="L198" s="91" t="s">
        <v>61</v>
      </c>
      <c r="M198" s="83">
        <v>4.462962962962963E-2</v>
      </c>
      <c r="N198" s="84">
        <v>43066</v>
      </c>
      <c r="O198" s="92"/>
      <c r="P198" s="92"/>
    </row>
    <row r="199" spans="1:16" ht="30" x14ac:dyDescent="0.15">
      <c r="A199" s="10"/>
      <c r="B199" s="162"/>
      <c r="C199" s="148"/>
      <c r="D199" s="151"/>
      <c r="E199" s="180"/>
      <c r="F199" s="76"/>
      <c r="G199" s="86">
        <v>2804657</v>
      </c>
      <c r="H199" s="87" t="s">
        <v>115</v>
      </c>
      <c r="I199" s="88"/>
      <c r="J199" s="89" t="s">
        <v>480</v>
      </c>
      <c r="K199" s="90" t="s">
        <v>117</v>
      </c>
      <c r="L199" s="91" t="s">
        <v>46</v>
      </c>
      <c r="M199" s="83">
        <v>1.6921296296296295E-2</v>
      </c>
      <c r="N199" s="84">
        <v>43606</v>
      </c>
      <c r="O199" s="92"/>
      <c r="P199" s="92"/>
    </row>
    <row r="200" spans="1:16" ht="45" x14ac:dyDescent="0.15">
      <c r="A200" s="10"/>
      <c r="B200" s="162"/>
      <c r="C200" s="148"/>
      <c r="D200" s="151"/>
      <c r="E200" s="180"/>
      <c r="F200" s="76"/>
      <c r="G200" s="86">
        <v>2835013</v>
      </c>
      <c r="H200" s="87" t="s">
        <v>481</v>
      </c>
      <c r="I200" s="88"/>
      <c r="J200" s="89" t="s">
        <v>482</v>
      </c>
      <c r="K200" s="90" t="s">
        <v>483</v>
      </c>
      <c r="L200" s="91" t="s">
        <v>57</v>
      </c>
      <c r="M200" s="83">
        <v>3.8657407407407404E-2</v>
      </c>
      <c r="N200" s="84">
        <v>44062</v>
      </c>
      <c r="O200" s="92"/>
      <c r="P200" s="92"/>
    </row>
    <row r="201" spans="1:16" ht="45" x14ac:dyDescent="0.15">
      <c r="A201" s="10"/>
      <c r="B201" s="162"/>
      <c r="C201" s="148"/>
      <c r="D201" s="151"/>
      <c r="E201" s="180"/>
      <c r="F201" s="76"/>
      <c r="G201" s="86">
        <v>3107155</v>
      </c>
      <c r="H201" s="87" t="s">
        <v>212</v>
      </c>
      <c r="I201" s="108"/>
      <c r="J201" s="89" t="s">
        <v>213</v>
      </c>
      <c r="K201" s="90" t="s">
        <v>214</v>
      </c>
      <c r="L201" s="91" t="s">
        <v>65</v>
      </c>
      <c r="M201" s="83">
        <v>1.3368055555555555E-2</v>
      </c>
      <c r="N201" s="84">
        <v>44140</v>
      </c>
      <c r="O201" s="92"/>
      <c r="P201" s="92"/>
    </row>
    <row r="202" spans="1:16" ht="45" x14ac:dyDescent="0.15">
      <c r="A202" s="10"/>
      <c r="B202" s="162"/>
      <c r="C202" s="148"/>
      <c r="D202" s="151"/>
      <c r="E202" s="180"/>
      <c r="F202" s="76"/>
      <c r="G202" s="86">
        <v>622050</v>
      </c>
      <c r="H202" s="87" t="s">
        <v>484</v>
      </c>
      <c r="I202" s="88"/>
      <c r="J202" s="89" t="s">
        <v>485</v>
      </c>
      <c r="K202" s="90" t="s">
        <v>486</v>
      </c>
      <c r="L202" s="91" t="s">
        <v>57</v>
      </c>
      <c r="M202" s="83">
        <v>3.6064814814814813E-2</v>
      </c>
      <c r="N202" s="84">
        <v>43013</v>
      </c>
      <c r="O202" s="92"/>
      <c r="P202" s="92"/>
    </row>
    <row r="203" spans="1:16" ht="30" x14ac:dyDescent="0.15">
      <c r="A203" s="10"/>
      <c r="B203" s="162"/>
      <c r="C203" s="148"/>
      <c r="D203" s="151"/>
      <c r="E203" s="180"/>
      <c r="F203" s="76"/>
      <c r="G203" s="86">
        <v>622051</v>
      </c>
      <c r="H203" s="87" t="s">
        <v>487</v>
      </c>
      <c r="I203" s="88"/>
      <c r="J203" s="89" t="s">
        <v>488</v>
      </c>
      <c r="K203" s="90" t="s">
        <v>486</v>
      </c>
      <c r="L203" s="91" t="s">
        <v>61</v>
      </c>
      <c r="M203" s="83">
        <v>3.0648148148148147E-2</v>
      </c>
      <c r="N203" s="84">
        <v>43032</v>
      </c>
      <c r="O203" s="92"/>
      <c r="P203" s="92"/>
    </row>
    <row r="204" spans="1:16" ht="45" x14ac:dyDescent="0.15">
      <c r="A204" s="10"/>
      <c r="B204" s="162"/>
      <c r="C204" s="148"/>
      <c r="D204" s="151"/>
      <c r="E204" s="180"/>
      <c r="F204" s="76"/>
      <c r="G204" s="86">
        <v>2825698</v>
      </c>
      <c r="H204" s="94" t="s">
        <v>238</v>
      </c>
      <c r="I204" s="79"/>
      <c r="J204" s="89" t="s">
        <v>239</v>
      </c>
      <c r="K204" s="90" t="s">
        <v>240</v>
      </c>
      <c r="L204" s="91" t="s">
        <v>46</v>
      </c>
      <c r="M204" s="83">
        <v>3.8229166666666668E-2</v>
      </c>
      <c r="N204" s="84">
        <v>44104</v>
      </c>
      <c r="O204" s="92"/>
      <c r="P204" s="92"/>
    </row>
    <row r="205" spans="1:16" ht="45" x14ac:dyDescent="0.15">
      <c r="A205" s="10"/>
      <c r="B205" s="162"/>
      <c r="C205" s="149"/>
      <c r="D205" s="152"/>
      <c r="E205" s="181"/>
      <c r="F205" s="76"/>
      <c r="G205" s="119">
        <v>2822453</v>
      </c>
      <c r="H205" s="115" t="s">
        <v>489</v>
      </c>
      <c r="I205" s="88"/>
      <c r="J205" s="89" t="s">
        <v>490</v>
      </c>
      <c r="K205" s="90" t="s">
        <v>491</v>
      </c>
      <c r="L205" s="91" t="s">
        <v>46</v>
      </c>
      <c r="M205" s="83">
        <v>3.5219907407407408E-2</v>
      </c>
      <c r="N205" s="84">
        <v>44041</v>
      </c>
      <c r="O205" s="92"/>
      <c r="P205" s="92"/>
    </row>
    <row r="206" spans="1:16" ht="30" customHeight="1" x14ac:dyDescent="0.15">
      <c r="A206" s="10"/>
      <c r="B206" s="162"/>
      <c r="C206" s="153">
        <v>12</v>
      </c>
      <c r="D206" s="156" t="s">
        <v>492</v>
      </c>
      <c r="E206" s="187" t="s">
        <v>493</v>
      </c>
      <c r="F206" s="76"/>
      <c r="G206" s="86">
        <v>779733</v>
      </c>
      <c r="H206" s="87" t="s">
        <v>288</v>
      </c>
      <c r="I206" s="79"/>
      <c r="J206" s="89" t="s">
        <v>289</v>
      </c>
      <c r="K206" s="90" t="s">
        <v>290</v>
      </c>
      <c r="L206" s="91" t="s">
        <v>46</v>
      </c>
      <c r="M206" s="83">
        <v>3.3055555555555553E-2</v>
      </c>
      <c r="N206" s="84">
        <v>43585</v>
      </c>
      <c r="O206" s="85"/>
      <c r="P206" s="85"/>
    </row>
    <row r="207" spans="1:16" ht="30" x14ac:dyDescent="0.15">
      <c r="A207" s="10"/>
      <c r="B207" s="162"/>
      <c r="C207" s="154"/>
      <c r="D207" s="154"/>
      <c r="E207" s="169"/>
      <c r="F207" s="76"/>
      <c r="G207" s="93">
        <v>3154786</v>
      </c>
      <c r="H207" s="94" t="s">
        <v>494</v>
      </c>
      <c r="I207" s="79"/>
      <c r="J207" s="89" t="s">
        <v>495</v>
      </c>
      <c r="K207" s="90" t="s">
        <v>496</v>
      </c>
      <c r="L207" s="91" t="s">
        <v>46</v>
      </c>
      <c r="M207" s="83">
        <v>2.7106481481481481E-2</v>
      </c>
      <c r="N207" s="84">
        <v>44435</v>
      </c>
      <c r="O207" s="85"/>
      <c r="P207" s="85"/>
    </row>
    <row r="208" spans="1:16" ht="45" x14ac:dyDescent="0.15">
      <c r="A208" s="10"/>
      <c r="B208" s="162"/>
      <c r="C208" s="154"/>
      <c r="D208" s="154"/>
      <c r="E208" s="169"/>
      <c r="F208" s="76"/>
      <c r="G208" s="86">
        <v>2823580</v>
      </c>
      <c r="H208" s="87" t="s">
        <v>162</v>
      </c>
      <c r="I208" s="79"/>
      <c r="J208" s="89" t="s">
        <v>163</v>
      </c>
      <c r="K208" s="90" t="s">
        <v>164</v>
      </c>
      <c r="L208" s="91" t="s">
        <v>46</v>
      </c>
      <c r="M208" s="83">
        <v>3.5856481481481482E-2</v>
      </c>
      <c r="N208" s="84">
        <v>44221</v>
      </c>
      <c r="O208" s="85"/>
      <c r="P208" s="85"/>
    </row>
    <row r="209" spans="1:16" ht="42" x14ac:dyDescent="0.15">
      <c r="A209" s="10"/>
      <c r="B209" s="162"/>
      <c r="C209" s="154"/>
      <c r="D209" s="154"/>
      <c r="E209" s="169"/>
      <c r="F209" s="76"/>
      <c r="G209" s="86">
        <v>664811</v>
      </c>
      <c r="H209" s="87" t="s">
        <v>43</v>
      </c>
      <c r="I209" s="79"/>
      <c r="J209" s="89" t="s">
        <v>44</v>
      </c>
      <c r="K209" s="90" t="s">
        <v>45</v>
      </c>
      <c r="L209" s="91" t="s">
        <v>46</v>
      </c>
      <c r="M209" s="83">
        <v>3.7083333333333336E-2</v>
      </c>
      <c r="N209" s="84">
        <v>43174</v>
      </c>
      <c r="O209" s="85"/>
      <c r="P209" s="85"/>
    </row>
    <row r="210" spans="1:16" ht="30.75" customHeight="1" x14ac:dyDescent="0.15">
      <c r="A210" s="10"/>
      <c r="B210" s="162"/>
      <c r="C210" s="154"/>
      <c r="D210" s="154"/>
      <c r="E210" s="169"/>
      <c r="F210" s="76"/>
      <c r="G210" s="93">
        <v>2874250</v>
      </c>
      <c r="H210" s="94" t="s">
        <v>103</v>
      </c>
      <c r="I210" s="88"/>
      <c r="J210" s="89" t="s">
        <v>104</v>
      </c>
      <c r="K210" s="90" t="s">
        <v>105</v>
      </c>
      <c r="L210" s="91" t="s">
        <v>46</v>
      </c>
      <c r="M210" s="83">
        <v>3.0532407407407407E-2</v>
      </c>
      <c r="N210" s="84">
        <v>44301</v>
      </c>
      <c r="O210" s="85"/>
      <c r="P210" s="85"/>
    </row>
    <row r="211" spans="1:16" ht="30.75" customHeight="1" x14ac:dyDescent="0.15">
      <c r="A211" s="10"/>
      <c r="B211" s="162"/>
      <c r="C211" s="154"/>
      <c r="D211" s="154"/>
      <c r="E211" s="169"/>
      <c r="F211" s="76"/>
      <c r="G211" s="86">
        <v>2848272</v>
      </c>
      <c r="H211" s="87" t="s">
        <v>402</v>
      </c>
      <c r="I211" s="79"/>
      <c r="J211" s="89" t="s">
        <v>403</v>
      </c>
      <c r="K211" s="90" t="s">
        <v>365</v>
      </c>
      <c r="L211" s="91" t="s">
        <v>65</v>
      </c>
      <c r="M211" s="83">
        <v>1.6435185185185185E-2</v>
      </c>
      <c r="N211" s="84">
        <v>44042</v>
      </c>
      <c r="O211" s="85"/>
      <c r="P211" s="85"/>
    </row>
    <row r="212" spans="1:16" ht="25.5" customHeight="1" x14ac:dyDescent="0.15">
      <c r="A212" s="10"/>
      <c r="B212" s="162"/>
      <c r="C212" s="154"/>
      <c r="D212" s="154"/>
      <c r="E212" s="169"/>
      <c r="F212" s="76"/>
      <c r="G212" s="86">
        <v>656779</v>
      </c>
      <c r="H212" s="87" t="s">
        <v>497</v>
      </c>
      <c r="I212" s="79"/>
      <c r="J212" s="89" t="s">
        <v>498</v>
      </c>
      <c r="K212" s="90" t="s">
        <v>499</v>
      </c>
      <c r="L212" s="91" t="s">
        <v>57</v>
      </c>
      <c r="M212" s="83">
        <v>5.6157407407407406E-2</v>
      </c>
      <c r="N212" s="84">
        <v>43154</v>
      </c>
      <c r="O212" s="85"/>
      <c r="P212" s="85"/>
    </row>
    <row r="213" spans="1:16" ht="30" customHeight="1" x14ac:dyDescent="0.15">
      <c r="A213" s="10"/>
      <c r="B213" s="162"/>
      <c r="C213" s="154"/>
      <c r="D213" s="154"/>
      <c r="E213" s="169"/>
      <c r="F213" s="76"/>
      <c r="G213" s="86">
        <v>5025098</v>
      </c>
      <c r="H213" s="87" t="s">
        <v>259</v>
      </c>
      <c r="I213" s="79"/>
      <c r="J213" s="89" t="s">
        <v>260</v>
      </c>
      <c r="K213" s="90" t="s">
        <v>261</v>
      </c>
      <c r="L213" s="91" t="s">
        <v>46</v>
      </c>
      <c r="M213" s="83">
        <v>3.6944444444444446E-2</v>
      </c>
      <c r="N213" s="84">
        <v>43679</v>
      </c>
      <c r="O213" s="85"/>
      <c r="P213" s="85"/>
    </row>
    <row r="214" spans="1:16" ht="45" x14ac:dyDescent="0.15">
      <c r="A214" s="10"/>
      <c r="B214" s="162"/>
      <c r="C214" s="154"/>
      <c r="D214" s="154"/>
      <c r="E214" s="169"/>
      <c r="F214" s="76"/>
      <c r="G214" s="86">
        <v>2824379</v>
      </c>
      <c r="H214" s="87" t="s">
        <v>72</v>
      </c>
      <c r="I214" s="88"/>
      <c r="J214" s="89" t="s">
        <v>73</v>
      </c>
      <c r="K214" s="90" t="s">
        <v>74</v>
      </c>
      <c r="L214" s="91" t="s">
        <v>46</v>
      </c>
      <c r="M214" s="83">
        <v>2.1851851851851851E-2</v>
      </c>
      <c r="N214" s="84">
        <v>44125</v>
      </c>
      <c r="O214" s="85"/>
      <c r="P214" s="85"/>
    </row>
    <row r="215" spans="1:16" ht="45" x14ac:dyDescent="0.15">
      <c r="A215" s="10"/>
      <c r="B215" s="162"/>
      <c r="C215" s="154"/>
      <c r="D215" s="154"/>
      <c r="E215" s="169"/>
      <c r="F215" s="76"/>
      <c r="G215" s="86">
        <v>2860033</v>
      </c>
      <c r="H215" s="87" t="s">
        <v>180</v>
      </c>
      <c r="I215" s="108"/>
      <c r="J215" s="89" t="s">
        <v>181</v>
      </c>
      <c r="K215" s="90" t="s">
        <v>182</v>
      </c>
      <c r="L215" s="91" t="s">
        <v>46</v>
      </c>
      <c r="M215" s="83">
        <v>4.027777777777778E-2</v>
      </c>
      <c r="N215" s="84">
        <v>44074</v>
      </c>
      <c r="O215" s="85"/>
      <c r="P215" s="85"/>
    </row>
    <row r="216" spans="1:16" ht="34.5" customHeight="1" x14ac:dyDescent="0.15">
      <c r="A216" s="10"/>
      <c r="B216" s="162"/>
      <c r="C216" s="154"/>
      <c r="D216" s="154"/>
      <c r="E216" s="169"/>
      <c r="F216" s="76"/>
      <c r="G216" s="86" t="s">
        <v>84</v>
      </c>
      <c r="H216" s="87" t="s">
        <v>85</v>
      </c>
      <c r="I216" s="79"/>
      <c r="J216" s="89" t="s">
        <v>86</v>
      </c>
      <c r="K216" s="90" t="s">
        <v>87</v>
      </c>
      <c r="L216" s="91" t="s">
        <v>46</v>
      </c>
      <c r="M216" s="83">
        <v>2.2037037037037036E-2</v>
      </c>
      <c r="N216" s="84">
        <v>44074</v>
      </c>
      <c r="O216" s="85"/>
      <c r="P216" s="85"/>
    </row>
    <row r="217" spans="1:16" ht="33" customHeight="1" x14ac:dyDescent="0.15">
      <c r="A217" s="10"/>
      <c r="B217" s="162"/>
      <c r="C217" s="154"/>
      <c r="D217" s="154"/>
      <c r="E217" s="169"/>
      <c r="F217" s="76"/>
      <c r="G217" s="120" t="s">
        <v>88</v>
      </c>
      <c r="H217" s="121" t="s">
        <v>89</v>
      </c>
      <c r="I217" s="79"/>
      <c r="J217" s="89" t="s">
        <v>320</v>
      </c>
      <c r="K217" s="90" t="s">
        <v>321</v>
      </c>
      <c r="L217" s="91" t="s">
        <v>46</v>
      </c>
      <c r="M217" s="83">
        <v>1.1307870370370371E-2</v>
      </c>
      <c r="N217" s="84">
        <v>44063</v>
      </c>
      <c r="O217" s="85"/>
      <c r="P217" s="85"/>
    </row>
    <row r="218" spans="1:16" ht="60" x14ac:dyDescent="0.15">
      <c r="A218" s="10"/>
      <c r="B218" s="162"/>
      <c r="C218" s="155"/>
      <c r="D218" s="155"/>
      <c r="E218" s="170"/>
      <c r="F218" s="76"/>
      <c r="G218" s="105" t="s">
        <v>142</v>
      </c>
      <c r="H218" s="106" t="s">
        <v>322</v>
      </c>
      <c r="I218" s="108"/>
      <c r="J218" s="89" t="s">
        <v>323</v>
      </c>
      <c r="K218" s="90" t="s">
        <v>321</v>
      </c>
      <c r="L218" s="91" t="s">
        <v>46</v>
      </c>
      <c r="M218" s="83">
        <v>8.4027777777777785E-2</v>
      </c>
      <c r="N218" s="84"/>
      <c r="O218" s="85"/>
      <c r="P218" s="85"/>
    </row>
    <row r="219" spans="1:16" ht="34" x14ac:dyDescent="0.15">
      <c r="A219" s="10"/>
      <c r="B219" s="162"/>
      <c r="C219" s="159">
        <v>13</v>
      </c>
      <c r="D219" s="160" t="s">
        <v>27</v>
      </c>
      <c r="E219" s="188" t="s">
        <v>500</v>
      </c>
      <c r="F219" s="76"/>
      <c r="G219" s="109">
        <v>642484</v>
      </c>
      <c r="H219" s="117" t="s">
        <v>501</v>
      </c>
      <c r="I219" s="79"/>
      <c r="J219" s="89" t="s">
        <v>502</v>
      </c>
      <c r="K219" s="90" t="s">
        <v>503</v>
      </c>
      <c r="L219" s="91" t="s">
        <v>46</v>
      </c>
      <c r="M219" s="83">
        <v>3.2256944444444442E-2</v>
      </c>
      <c r="N219" s="84">
        <v>43167</v>
      </c>
      <c r="O219" s="85"/>
      <c r="P219" s="85"/>
    </row>
    <row r="220" spans="1:16" ht="17" x14ac:dyDescent="0.15">
      <c r="A220" s="10"/>
      <c r="B220" s="162"/>
      <c r="C220" s="148"/>
      <c r="D220" s="151"/>
      <c r="E220" s="169"/>
      <c r="F220" s="76"/>
      <c r="G220" s="86">
        <v>2853002</v>
      </c>
      <c r="H220" s="87" t="s">
        <v>153</v>
      </c>
      <c r="I220" s="79"/>
      <c r="J220" s="89" t="s">
        <v>154</v>
      </c>
      <c r="K220" s="90" t="s">
        <v>155</v>
      </c>
      <c r="L220" s="91" t="s">
        <v>46</v>
      </c>
      <c r="M220" s="83">
        <v>2.8680555555555556E-2</v>
      </c>
      <c r="N220" s="84">
        <v>44285</v>
      </c>
      <c r="O220" s="85"/>
      <c r="P220" s="85"/>
    </row>
    <row r="221" spans="1:16" ht="34" x14ac:dyDescent="0.15">
      <c r="A221" s="10"/>
      <c r="B221" s="162"/>
      <c r="C221" s="148"/>
      <c r="D221" s="151"/>
      <c r="E221" s="169"/>
      <c r="F221" s="76"/>
      <c r="G221" s="86">
        <v>2428262</v>
      </c>
      <c r="H221" s="87" t="s">
        <v>393</v>
      </c>
      <c r="I221" s="79"/>
      <c r="J221" s="89" t="s">
        <v>394</v>
      </c>
      <c r="K221" s="90" t="s">
        <v>395</v>
      </c>
      <c r="L221" s="91" t="s">
        <v>46</v>
      </c>
      <c r="M221" s="83">
        <v>4.3981481481481483E-2</v>
      </c>
      <c r="N221" s="84">
        <v>44336</v>
      </c>
      <c r="O221" s="85"/>
      <c r="P221" s="85"/>
    </row>
    <row r="222" spans="1:16" ht="34" x14ac:dyDescent="0.15">
      <c r="A222" s="10"/>
      <c r="B222" s="162"/>
      <c r="C222" s="148"/>
      <c r="D222" s="151"/>
      <c r="E222" s="169"/>
      <c r="F222" s="76"/>
      <c r="G222" s="86">
        <v>2883015</v>
      </c>
      <c r="H222" s="87" t="s">
        <v>396</v>
      </c>
      <c r="I222" s="79"/>
      <c r="J222" s="89" t="s">
        <v>397</v>
      </c>
      <c r="K222" s="90" t="s">
        <v>398</v>
      </c>
      <c r="L222" s="91" t="s">
        <v>46</v>
      </c>
      <c r="M222" s="83">
        <v>7.4039351851851856E-2</v>
      </c>
      <c r="N222" s="84">
        <v>44344</v>
      </c>
      <c r="O222" s="85"/>
      <c r="P222" s="85"/>
    </row>
    <row r="223" spans="1:16" ht="30" x14ac:dyDescent="0.15">
      <c r="A223" s="10"/>
      <c r="B223" s="162"/>
      <c r="C223" s="148"/>
      <c r="D223" s="151"/>
      <c r="E223" s="169"/>
      <c r="F223" s="76"/>
      <c r="G223" s="86">
        <v>461908</v>
      </c>
      <c r="H223" s="87" t="s">
        <v>399</v>
      </c>
      <c r="I223" s="79"/>
      <c r="J223" s="89" t="s">
        <v>400</v>
      </c>
      <c r="K223" s="90" t="s">
        <v>401</v>
      </c>
      <c r="L223" s="91" t="s">
        <v>46</v>
      </c>
      <c r="M223" s="83">
        <v>3.5243055555555555E-2</v>
      </c>
      <c r="N223" s="84">
        <v>42534</v>
      </c>
      <c r="O223" s="85"/>
      <c r="P223" s="85"/>
    </row>
    <row r="224" spans="1:16" ht="30" x14ac:dyDescent="0.15">
      <c r="A224" s="10"/>
      <c r="B224" s="162"/>
      <c r="C224" s="148"/>
      <c r="D224" s="151"/>
      <c r="E224" s="169"/>
      <c r="F224" s="76"/>
      <c r="G224" s="86">
        <v>2878170</v>
      </c>
      <c r="H224" s="87" t="s">
        <v>156</v>
      </c>
      <c r="I224" s="79"/>
      <c r="J224" s="89" t="s">
        <v>157</v>
      </c>
      <c r="K224" s="90" t="s">
        <v>158</v>
      </c>
      <c r="L224" s="91" t="s">
        <v>46</v>
      </c>
      <c r="M224" s="83">
        <v>4.5335648148148146E-2</v>
      </c>
      <c r="N224" s="84">
        <v>44327</v>
      </c>
      <c r="O224" s="85"/>
      <c r="P224" s="85"/>
    </row>
    <row r="225" spans="1:16" ht="30" x14ac:dyDescent="0.15">
      <c r="A225" s="10"/>
      <c r="B225" s="162"/>
      <c r="C225" s="148"/>
      <c r="D225" s="151"/>
      <c r="E225" s="169"/>
      <c r="F225" s="76"/>
      <c r="G225" s="100">
        <v>2886218</v>
      </c>
      <c r="H225" s="94" t="s">
        <v>106</v>
      </c>
      <c r="I225" s="88"/>
      <c r="J225" s="89" t="s">
        <v>107</v>
      </c>
      <c r="K225" s="90" t="s">
        <v>108</v>
      </c>
      <c r="L225" s="91" t="s">
        <v>61</v>
      </c>
      <c r="M225" s="83">
        <v>3.5405092592592592E-2</v>
      </c>
      <c r="N225" s="84">
        <v>44313</v>
      </c>
      <c r="O225" s="85"/>
      <c r="P225" s="85"/>
    </row>
    <row r="226" spans="1:16" ht="45" x14ac:dyDescent="0.15">
      <c r="A226" s="10"/>
      <c r="B226" s="162"/>
      <c r="C226" s="148"/>
      <c r="D226" s="151"/>
      <c r="E226" s="169"/>
      <c r="F226" s="76"/>
      <c r="G226" s="100">
        <v>2849268</v>
      </c>
      <c r="H226" s="87" t="s">
        <v>504</v>
      </c>
      <c r="I226" s="88"/>
      <c r="J226" s="89" t="s">
        <v>505</v>
      </c>
      <c r="K226" s="90" t="s">
        <v>506</v>
      </c>
      <c r="L226" s="91" t="s">
        <v>46</v>
      </c>
      <c r="M226" s="83">
        <v>2.929398148148148E-2</v>
      </c>
      <c r="N226" s="84">
        <v>44186</v>
      </c>
      <c r="O226" s="85"/>
      <c r="P226" s="85"/>
    </row>
    <row r="227" spans="1:16" ht="17" x14ac:dyDescent="0.15">
      <c r="A227" s="10"/>
      <c r="B227" s="162"/>
      <c r="C227" s="148"/>
      <c r="D227" s="151"/>
      <c r="E227" s="169"/>
      <c r="F227" s="76"/>
      <c r="G227" s="100">
        <v>2880021</v>
      </c>
      <c r="H227" s="94" t="s">
        <v>507</v>
      </c>
      <c r="I227" s="88"/>
      <c r="J227" s="89" t="s">
        <v>508</v>
      </c>
      <c r="K227" s="90" t="s">
        <v>509</v>
      </c>
      <c r="L227" s="91" t="s">
        <v>65</v>
      </c>
      <c r="M227" s="83">
        <v>2.7719907407407408E-2</v>
      </c>
      <c r="N227" s="84">
        <v>44344</v>
      </c>
      <c r="O227" s="85"/>
      <c r="P227" s="85"/>
    </row>
    <row r="228" spans="1:16" ht="30" x14ac:dyDescent="0.15">
      <c r="A228" s="10"/>
      <c r="B228" s="162"/>
      <c r="C228" s="148"/>
      <c r="D228" s="151"/>
      <c r="E228" s="169"/>
      <c r="F228" s="76"/>
      <c r="G228" s="102">
        <v>2354000</v>
      </c>
      <c r="H228" s="87" t="s">
        <v>360</v>
      </c>
      <c r="I228" s="88"/>
      <c r="J228" s="89" t="s">
        <v>361</v>
      </c>
      <c r="K228" s="90" t="s">
        <v>362</v>
      </c>
      <c r="L228" s="91" t="s">
        <v>46</v>
      </c>
      <c r="M228" s="83">
        <v>8.0208333333333329E-3</v>
      </c>
      <c r="N228" s="84">
        <v>44104</v>
      </c>
      <c r="O228" s="85"/>
      <c r="P228" s="85"/>
    </row>
    <row r="229" spans="1:16" ht="30" x14ac:dyDescent="0.15">
      <c r="A229" s="10"/>
      <c r="B229" s="162"/>
      <c r="C229" s="148"/>
      <c r="D229" s="151"/>
      <c r="E229" s="169"/>
      <c r="F229" s="76"/>
      <c r="G229" s="102">
        <v>2810166</v>
      </c>
      <c r="H229" s="87" t="s">
        <v>344</v>
      </c>
      <c r="I229" s="79"/>
      <c r="J229" s="89" t="s">
        <v>345</v>
      </c>
      <c r="K229" s="90" t="s">
        <v>346</v>
      </c>
      <c r="L229" s="91" t="s">
        <v>46</v>
      </c>
      <c r="M229" s="83">
        <v>1.5532407407407408E-2</v>
      </c>
      <c r="N229" s="84">
        <v>43732</v>
      </c>
      <c r="O229" s="85"/>
      <c r="P229" s="85"/>
    </row>
    <row r="230" spans="1:16" ht="17" x14ac:dyDescent="0.15">
      <c r="A230" s="10"/>
      <c r="B230" s="162"/>
      <c r="C230" s="148"/>
      <c r="D230" s="151"/>
      <c r="E230" s="169"/>
      <c r="F230" s="76"/>
      <c r="G230" s="102">
        <v>2811024</v>
      </c>
      <c r="H230" s="87" t="s">
        <v>347</v>
      </c>
      <c r="I230" s="79"/>
      <c r="J230" s="89" t="s">
        <v>348</v>
      </c>
      <c r="K230" s="90" t="s">
        <v>349</v>
      </c>
      <c r="L230" s="91" t="s">
        <v>46</v>
      </c>
      <c r="M230" s="83">
        <v>9.780092592592592E-3</v>
      </c>
      <c r="N230" s="84">
        <v>43732</v>
      </c>
      <c r="O230" s="85"/>
      <c r="P230" s="85"/>
    </row>
    <row r="231" spans="1:16" ht="30" x14ac:dyDescent="0.15">
      <c r="A231" s="10"/>
      <c r="B231" s="162"/>
      <c r="C231" s="148"/>
      <c r="D231" s="151"/>
      <c r="E231" s="169"/>
      <c r="F231" s="76"/>
      <c r="G231" s="102">
        <v>2805907</v>
      </c>
      <c r="H231" s="87" t="s">
        <v>350</v>
      </c>
      <c r="I231" s="79"/>
      <c r="J231" s="89" t="s">
        <v>510</v>
      </c>
      <c r="K231" s="90" t="s">
        <v>352</v>
      </c>
      <c r="L231" s="91" t="s">
        <v>46</v>
      </c>
      <c r="M231" s="83">
        <v>9.4907407407407406E-3</v>
      </c>
      <c r="N231" s="84">
        <v>43732</v>
      </c>
      <c r="O231" s="85"/>
      <c r="P231" s="85"/>
    </row>
    <row r="232" spans="1:16" ht="35.25" customHeight="1" x14ac:dyDescent="0.15">
      <c r="A232" s="10"/>
      <c r="B232" s="162"/>
      <c r="C232" s="148"/>
      <c r="D232" s="151"/>
      <c r="E232" s="169"/>
      <c r="F232" s="76"/>
      <c r="G232" s="102">
        <v>2807858</v>
      </c>
      <c r="H232" s="87" t="s">
        <v>353</v>
      </c>
      <c r="I232" s="79"/>
      <c r="J232" s="89" t="s">
        <v>354</v>
      </c>
      <c r="K232" s="90" t="s">
        <v>346</v>
      </c>
      <c r="L232" s="91" t="s">
        <v>46</v>
      </c>
      <c r="M232" s="83">
        <v>1.1689814814814814E-2</v>
      </c>
      <c r="N232" s="84">
        <v>43732</v>
      </c>
      <c r="O232" s="85"/>
      <c r="P232" s="85"/>
    </row>
    <row r="233" spans="1:16" ht="33.75" customHeight="1" x14ac:dyDescent="0.15">
      <c r="A233" s="10"/>
      <c r="B233" s="162"/>
      <c r="C233" s="148"/>
      <c r="D233" s="151"/>
      <c r="E233" s="169"/>
      <c r="F233" s="76"/>
      <c r="G233" s="102">
        <v>2808545</v>
      </c>
      <c r="H233" s="87" t="s">
        <v>355</v>
      </c>
      <c r="I233" s="79"/>
      <c r="J233" s="89" t="s">
        <v>511</v>
      </c>
      <c r="K233" s="90" t="s">
        <v>357</v>
      </c>
      <c r="L233" s="91" t="s">
        <v>46</v>
      </c>
      <c r="M233" s="83">
        <v>1.3726851851851851E-2</v>
      </c>
      <c r="N233" s="84">
        <v>43732</v>
      </c>
      <c r="O233" s="85"/>
      <c r="P233" s="85"/>
    </row>
    <row r="234" spans="1:16" ht="45" x14ac:dyDescent="0.15">
      <c r="A234" s="10"/>
      <c r="B234" s="162"/>
      <c r="C234" s="148"/>
      <c r="D234" s="151"/>
      <c r="E234" s="169"/>
      <c r="F234" s="76"/>
      <c r="G234" s="93">
        <v>2864299</v>
      </c>
      <c r="H234" s="94" t="s">
        <v>306</v>
      </c>
      <c r="I234" s="79"/>
      <c r="J234" s="89" t="s">
        <v>307</v>
      </c>
      <c r="K234" s="90" t="s">
        <v>308</v>
      </c>
      <c r="L234" s="91" t="s">
        <v>46</v>
      </c>
      <c r="M234" s="83">
        <v>2.4907407407407406E-2</v>
      </c>
      <c r="N234" s="84">
        <v>44237</v>
      </c>
      <c r="O234" s="85"/>
      <c r="P234" s="85"/>
    </row>
    <row r="235" spans="1:16" ht="30" x14ac:dyDescent="0.15">
      <c r="A235" s="10"/>
      <c r="B235" s="162"/>
      <c r="C235" s="148"/>
      <c r="D235" s="151"/>
      <c r="E235" s="169"/>
      <c r="F235" s="76"/>
      <c r="G235" s="93">
        <v>2873256</v>
      </c>
      <c r="H235" s="94" t="s">
        <v>512</v>
      </c>
      <c r="I235" s="79"/>
      <c r="J235" s="89" t="s">
        <v>513</v>
      </c>
      <c r="K235" s="90" t="s">
        <v>514</v>
      </c>
      <c r="L235" s="91" t="s">
        <v>57</v>
      </c>
      <c r="M235" s="83">
        <v>4.9004629629629627E-2</v>
      </c>
      <c r="N235" s="84">
        <v>44364</v>
      </c>
      <c r="O235" s="85"/>
      <c r="P235" s="85"/>
    </row>
    <row r="236" spans="1:16" ht="30" x14ac:dyDescent="0.15">
      <c r="A236" s="10"/>
      <c r="B236" s="162"/>
      <c r="C236" s="148"/>
      <c r="D236" s="151"/>
      <c r="E236" s="169"/>
      <c r="F236" s="76"/>
      <c r="G236" s="102">
        <v>791356</v>
      </c>
      <c r="H236" s="103" t="s">
        <v>384</v>
      </c>
      <c r="I236" s="79"/>
      <c r="J236" s="89" t="s">
        <v>385</v>
      </c>
      <c r="K236" s="90" t="s">
        <v>386</v>
      </c>
      <c r="L236" s="91" t="s">
        <v>46</v>
      </c>
      <c r="M236" s="83">
        <v>5.122685185185185E-2</v>
      </c>
      <c r="N236" s="84">
        <v>43627</v>
      </c>
      <c r="O236" s="85"/>
      <c r="P236" s="85"/>
    </row>
    <row r="237" spans="1:16" ht="30" x14ac:dyDescent="0.15">
      <c r="A237" s="10"/>
      <c r="B237" s="162"/>
      <c r="C237" s="148"/>
      <c r="D237" s="151"/>
      <c r="E237" s="169"/>
      <c r="F237" s="76"/>
      <c r="G237" s="102">
        <v>614288</v>
      </c>
      <c r="H237" s="103" t="s">
        <v>390</v>
      </c>
      <c r="I237" s="79"/>
      <c r="J237" s="89" t="s">
        <v>515</v>
      </c>
      <c r="K237" s="90" t="s">
        <v>392</v>
      </c>
      <c r="L237" s="91" t="s">
        <v>46</v>
      </c>
      <c r="M237" s="83">
        <v>1.7569444444444443E-2</v>
      </c>
      <c r="N237" s="84">
        <v>43044</v>
      </c>
      <c r="O237" s="85"/>
      <c r="P237" s="85"/>
    </row>
    <row r="238" spans="1:16" ht="33" customHeight="1" x14ac:dyDescent="0.15">
      <c r="A238" s="10"/>
      <c r="B238" s="162"/>
      <c r="C238" s="148"/>
      <c r="D238" s="151"/>
      <c r="E238" s="169"/>
      <c r="F238" s="76"/>
      <c r="G238" s="102">
        <v>461908</v>
      </c>
      <c r="H238" s="103" t="s">
        <v>399</v>
      </c>
      <c r="I238" s="79"/>
      <c r="J238" s="89" t="s">
        <v>400</v>
      </c>
      <c r="K238" s="90" t="s">
        <v>401</v>
      </c>
      <c r="L238" s="91" t="s">
        <v>46</v>
      </c>
      <c r="M238" s="83">
        <v>3.5243055555555555E-2</v>
      </c>
      <c r="N238" s="84">
        <v>42534</v>
      </c>
      <c r="O238" s="85"/>
      <c r="P238" s="85"/>
    </row>
    <row r="239" spans="1:16" ht="45" x14ac:dyDescent="0.15">
      <c r="A239" s="10"/>
      <c r="B239" s="162"/>
      <c r="C239" s="148"/>
      <c r="D239" s="151"/>
      <c r="E239" s="169"/>
      <c r="F239" s="76"/>
      <c r="G239" s="102">
        <v>543904</v>
      </c>
      <c r="H239" s="103" t="s">
        <v>516</v>
      </c>
      <c r="I239" s="79"/>
      <c r="J239" s="89" t="s">
        <v>517</v>
      </c>
      <c r="K239" s="90" t="s">
        <v>518</v>
      </c>
      <c r="L239" s="91" t="s">
        <v>46</v>
      </c>
      <c r="M239" s="83">
        <v>1.6446759259259258E-2</v>
      </c>
      <c r="N239" s="84">
        <v>42724</v>
      </c>
      <c r="O239" s="85"/>
      <c r="P239" s="85"/>
    </row>
    <row r="240" spans="1:16" ht="30" x14ac:dyDescent="0.15">
      <c r="A240" s="10"/>
      <c r="B240" s="162"/>
      <c r="C240" s="148"/>
      <c r="D240" s="151"/>
      <c r="E240" s="169"/>
      <c r="F240" s="76"/>
      <c r="G240" s="102">
        <v>656808</v>
      </c>
      <c r="H240" s="103" t="s">
        <v>136</v>
      </c>
      <c r="I240" s="79"/>
      <c r="J240" s="89" t="s">
        <v>137</v>
      </c>
      <c r="K240" s="90" t="s">
        <v>138</v>
      </c>
      <c r="L240" s="91" t="s">
        <v>46</v>
      </c>
      <c r="M240" s="83">
        <v>2.4270833333333332E-2</v>
      </c>
      <c r="N240" s="84">
        <v>43180</v>
      </c>
      <c r="O240" s="85"/>
      <c r="P240" s="85"/>
    </row>
    <row r="241" spans="1:16" ht="34" x14ac:dyDescent="0.15">
      <c r="A241" s="10"/>
      <c r="B241" s="162"/>
      <c r="C241" s="148"/>
      <c r="D241" s="151"/>
      <c r="E241" s="169"/>
      <c r="F241" s="76"/>
      <c r="G241" s="102">
        <v>423907</v>
      </c>
      <c r="H241" s="103" t="s">
        <v>404</v>
      </c>
      <c r="I241" s="79"/>
      <c r="J241" s="89" t="s">
        <v>405</v>
      </c>
      <c r="K241" s="90" t="s">
        <v>406</v>
      </c>
      <c r="L241" s="91" t="s">
        <v>46</v>
      </c>
      <c r="M241" s="83">
        <v>4.1134259259259259E-2</v>
      </c>
      <c r="N241" s="84">
        <v>42654</v>
      </c>
      <c r="O241" s="85"/>
      <c r="P241" s="85"/>
    </row>
    <row r="242" spans="1:16" ht="30" x14ac:dyDescent="0.15">
      <c r="A242" s="10"/>
      <c r="B242" s="162"/>
      <c r="C242" s="148"/>
      <c r="D242" s="151"/>
      <c r="E242" s="169"/>
      <c r="F242" s="76"/>
      <c r="G242" s="102">
        <v>423785</v>
      </c>
      <c r="H242" s="103" t="s">
        <v>407</v>
      </c>
      <c r="I242" s="79"/>
      <c r="J242" s="89" t="s">
        <v>408</v>
      </c>
      <c r="K242" s="90" t="s">
        <v>409</v>
      </c>
      <c r="L242" s="91" t="s">
        <v>46</v>
      </c>
      <c r="M242" s="83">
        <v>3.5960648148148151E-2</v>
      </c>
      <c r="N242" s="84">
        <v>42654</v>
      </c>
      <c r="O242" s="85"/>
      <c r="P242" s="85"/>
    </row>
    <row r="243" spans="1:16" ht="30" x14ac:dyDescent="0.15">
      <c r="A243" s="10"/>
      <c r="B243" s="162"/>
      <c r="C243" s="148"/>
      <c r="D243" s="151"/>
      <c r="E243" s="169"/>
      <c r="F243" s="76"/>
      <c r="G243" s="100">
        <v>2852003</v>
      </c>
      <c r="H243" s="94" t="s">
        <v>519</v>
      </c>
      <c r="I243" s="79"/>
      <c r="J243" s="89" t="s">
        <v>520</v>
      </c>
      <c r="K243" s="90" t="s">
        <v>521</v>
      </c>
      <c r="L243" s="91" t="s">
        <v>46</v>
      </c>
      <c r="M243" s="83">
        <v>2.4212962962962964E-2</v>
      </c>
      <c r="N243" s="84">
        <v>44201</v>
      </c>
      <c r="O243" s="85"/>
      <c r="P243" s="85"/>
    </row>
    <row r="244" spans="1:16" ht="45" x14ac:dyDescent="0.15">
      <c r="A244" s="10"/>
      <c r="B244" s="162"/>
      <c r="C244" s="148"/>
      <c r="D244" s="151"/>
      <c r="E244" s="169"/>
      <c r="F244" s="76"/>
      <c r="G244" s="102">
        <v>606090</v>
      </c>
      <c r="H244" s="103" t="s">
        <v>425</v>
      </c>
      <c r="I244" s="79"/>
      <c r="J244" s="89" t="s">
        <v>426</v>
      </c>
      <c r="K244" s="90" t="s">
        <v>427</v>
      </c>
      <c r="L244" s="91" t="s">
        <v>46</v>
      </c>
      <c r="M244" s="83">
        <v>8.6412037037037037E-2</v>
      </c>
      <c r="N244" s="84">
        <v>43111</v>
      </c>
      <c r="O244" s="85"/>
      <c r="P244" s="85"/>
    </row>
    <row r="245" spans="1:16" ht="23.25" customHeight="1" x14ac:dyDescent="0.15">
      <c r="A245" s="10"/>
      <c r="B245" s="162"/>
      <c r="C245" s="148"/>
      <c r="D245" s="151"/>
      <c r="E245" s="169"/>
      <c r="F245" s="76"/>
      <c r="G245" s="102">
        <v>751319</v>
      </c>
      <c r="H245" s="103" t="s">
        <v>428</v>
      </c>
      <c r="I245" s="79"/>
      <c r="J245" s="89" t="s">
        <v>429</v>
      </c>
      <c r="K245" s="90" t="s">
        <v>430</v>
      </c>
      <c r="L245" s="91" t="s">
        <v>46</v>
      </c>
      <c r="M245" s="83">
        <v>0.11182870370370371</v>
      </c>
      <c r="N245" s="84">
        <v>43370</v>
      </c>
      <c r="O245" s="85"/>
      <c r="P245" s="85"/>
    </row>
    <row r="246" spans="1:16" ht="34" x14ac:dyDescent="0.15">
      <c r="A246" s="10"/>
      <c r="B246" s="162"/>
      <c r="C246" s="148"/>
      <c r="D246" s="151"/>
      <c r="E246" s="169"/>
      <c r="F246" s="76"/>
      <c r="G246" s="102">
        <v>751342</v>
      </c>
      <c r="H246" s="103" t="s">
        <v>431</v>
      </c>
      <c r="I246" s="79"/>
      <c r="J246" s="89" t="s">
        <v>432</v>
      </c>
      <c r="K246" s="90" t="s">
        <v>433</v>
      </c>
      <c r="L246" s="91" t="s">
        <v>46</v>
      </c>
      <c r="M246" s="83">
        <v>0.10861111111111112</v>
      </c>
      <c r="N246" s="84">
        <v>43353</v>
      </c>
      <c r="O246" s="85"/>
      <c r="P246" s="85"/>
    </row>
    <row r="247" spans="1:16" ht="45" x14ac:dyDescent="0.15">
      <c r="A247" s="10"/>
      <c r="B247" s="162"/>
      <c r="C247" s="149"/>
      <c r="D247" s="152"/>
      <c r="E247" s="170"/>
      <c r="F247" s="76"/>
      <c r="G247" s="102">
        <v>2833001</v>
      </c>
      <c r="H247" s="103" t="s">
        <v>416</v>
      </c>
      <c r="I247" s="79"/>
      <c r="J247" s="89" t="s">
        <v>417</v>
      </c>
      <c r="K247" s="90" t="s">
        <v>418</v>
      </c>
      <c r="L247" s="91" t="s">
        <v>46</v>
      </c>
      <c r="M247" s="83">
        <v>0.18552083333333333</v>
      </c>
      <c r="N247" s="84">
        <v>44014</v>
      </c>
      <c r="O247" s="85"/>
      <c r="P247" s="85"/>
    </row>
    <row r="248" spans="1:16" ht="30" x14ac:dyDescent="0.15">
      <c r="A248" s="10"/>
      <c r="B248" s="162"/>
      <c r="C248" s="147">
        <v>14</v>
      </c>
      <c r="D248" s="150" t="s">
        <v>29</v>
      </c>
      <c r="E248" s="187" t="s">
        <v>522</v>
      </c>
      <c r="F248" s="76"/>
      <c r="G248" s="109">
        <v>664802</v>
      </c>
      <c r="H248" s="117" t="s">
        <v>523</v>
      </c>
      <c r="I248" s="79"/>
      <c r="J248" s="89" t="s">
        <v>270</v>
      </c>
      <c r="K248" s="90" t="s">
        <v>271</v>
      </c>
      <c r="L248" s="91" t="s">
        <v>46</v>
      </c>
      <c r="M248" s="83">
        <v>3.8321759259259257E-2</v>
      </c>
      <c r="N248" s="84">
        <v>43265</v>
      </c>
      <c r="O248" s="85"/>
      <c r="P248" s="85"/>
    </row>
    <row r="249" spans="1:16" ht="30" x14ac:dyDescent="0.15">
      <c r="A249" s="10"/>
      <c r="B249" s="162"/>
      <c r="C249" s="148"/>
      <c r="D249" s="151"/>
      <c r="E249" s="169"/>
      <c r="F249" s="76"/>
      <c r="G249" s="86">
        <v>746261</v>
      </c>
      <c r="H249" s="87" t="s">
        <v>272</v>
      </c>
      <c r="I249" s="79"/>
      <c r="J249" s="89" t="s">
        <v>273</v>
      </c>
      <c r="K249" s="90" t="s">
        <v>274</v>
      </c>
      <c r="L249" s="91" t="s">
        <v>46</v>
      </c>
      <c r="M249" s="83">
        <v>2.2777777777777779E-2</v>
      </c>
      <c r="N249" s="84">
        <v>43404</v>
      </c>
      <c r="O249" s="85"/>
      <c r="P249" s="85"/>
    </row>
    <row r="250" spans="1:16" ht="30" x14ac:dyDescent="0.15">
      <c r="A250" s="10"/>
      <c r="B250" s="162"/>
      <c r="C250" s="148"/>
      <c r="D250" s="151"/>
      <c r="E250" s="169"/>
      <c r="F250" s="76"/>
      <c r="G250" s="100">
        <v>2886218</v>
      </c>
      <c r="H250" s="94" t="s">
        <v>106</v>
      </c>
      <c r="I250" s="88"/>
      <c r="J250" s="89" t="s">
        <v>107</v>
      </c>
      <c r="K250" s="90" t="s">
        <v>108</v>
      </c>
      <c r="L250" s="91" t="s">
        <v>61</v>
      </c>
      <c r="M250" s="83">
        <v>3.5405092592592592E-2</v>
      </c>
      <c r="N250" s="84">
        <v>44313</v>
      </c>
      <c r="O250" s="85"/>
      <c r="P250" s="85"/>
    </row>
    <row r="251" spans="1:16" ht="30" x14ac:dyDescent="0.15">
      <c r="A251" s="10"/>
      <c r="B251" s="162"/>
      <c r="C251" s="148"/>
      <c r="D251" s="151"/>
      <c r="E251" s="169"/>
      <c r="F251" s="76"/>
      <c r="G251" s="86">
        <v>2848247</v>
      </c>
      <c r="H251" s="87" t="s">
        <v>150</v>
      </c>
      <c r="I251" s="79"/>
      <c r="J251" s="89" t="s">
        <v>151</v>
      </c>
      <c r="K251" s="90" t="s">
        <v>152</v>
      </c>
      <c r="L251" s="91" t="s">
        <v>46</v>
      </c>
      <c r="M251" s="83">
        <v>1.5497685185185186E-2</v>
      </c>
      <c r="N251" s="84">
        <v>44048</v>
      </c>
      <c r="O251" s="85"/>
      <c r="P251" s="85"/>
    </row>
    <row r="252" spans="1:16" ht="45" x14ac:dyDescent="0.15">
      <c r="A252" s="10"/>
      <c r="B252" s="162"/>
      <c r="C252" s="148"/>
      <c r="D252" s="151"/>
      <c r="E252" s="169"/>
      <c r="F252" s="76"/>
      <c r="G252" s="86">
        <v>2818079</v>
      </c>
      <c r="H252" s="87" t="s">
        <v>168</v>
      </c>
      <c r="I252" s="79"/>
      <c r="J252" s="89" t="s">
        <v>169</v>
      </c>
      <c r="K252" s="90" t="s">
        <v>170</v>
      </c>
      <c r="L252" s="91" t="s">
        <v>46</v>
      </c>
      <c r="M252" s="83">
        <v>4.5775462962962962E-2</v>
      </c>
      <c r="N252" s="84">
        <v>43838</v>
      </c>
      <c r="O252" s="85"/>
      <c r="P252" s="85"/>
    </row>
    <row r="253" spans="1:16" ht="30" x14ac:dyDescent="0.15">
      <c r="A253" s="10"/>
      <c r="B253" s="162"/>
      <c r="C253" s="148"/>
      <c r="D253" s="151"/>
      <c r="E253" s="169"/>
      <c r="F253" s="76"/>
      <c r="G253" s="107">
        <v>2883104</v>
      </c>
      <c r="H253" s="94" t="s">
        <v>165</v>
      </c>
      <c r="I253" s="79"/>
      <c r="J253" s="89" t="s">
        <v>166</v>
      </c>
      <c r="K253" s="90" t="s">
        <v>167</v>
      </c>
      <c r="L253" s="91" t="s">
        <v>46</v>
      </c>
      <c r="M253" s="83">
        <v>5.0243055555555555E-2</v>
      </c>
      <c r="N253" s="84">
        <v>44300</v>
      </c>
      <c r="O253" s="85"/>
      <c r="P253" s="85"/>
    </row>
    <row r="254" spans="1:16" ht="30" x14ac:dyDescent="0.15">
      <c r="A254" s="10"/>
      <c r="B254" s="162"/>
      <c r="C254" s="148"/>
      <c r="D254" s="151"/>
      <c r="E254" s="169"/>
      <c r="F254" s="76"/>
      <c r="G254" s="86">
        <v>2864030</v>
      </c>
      <c r="H254" s="87" t="s">
        <v>89</v>
      </c>
      <c r="I254" s="79"/>
      <c r="J254" s="89" t="s">
        <v>320</v>
      </c>
      <c r="K254" s="90" t="s">
        <v>524</v>
      </c>
      <c r="L254" s="91" t="s">
        <v>46</v>
      </c>
      <c r="M254" s="83">
        <v>1.1307870370370371E-2</v>
      </c>
      <c r="N254" s="84">
        <v>44063</v>
      </c>
      <c r="O254" s="85"/>
      <c r="P254" s="85"/>
    </row>
    <row r="255" spans="1:16" ht="45" x14ac:dyDescent="0.15">
      <c r="A255" s="10"/>
      <c r="B255" s="162"/>
      <c r="C255" s="148"/>
      <c r="D255" s="151"/>
      <c r="E255" s="169"/>
      <c r="F255" s="76"/>
      <c r="G255" s="86">
        <v>5040392</v>
      </c>
      <c r="H255" s="87" t="s">
        <v>333</v>
      </c>
      <c r="I255" s="108"/>
      <c r="J255" s="89" t="s">
        <v>334</v>
      </c>
      <c r="K255" s="90" t="s">
        <v>335</v>
      </c>
      <c r="L255" s="91" t="s">
        <v>46</v>
      </c>
      <c r="M255" s="83">
        <v>9.8263889999999996E-3</v>
      </c>
      <c r="N255" s="84">
        <v>43566</v>
      </c>
      <c r="O255" s="85"/>
      <c r="P255" s="85"/>
    </row>
    <row r="256" spans="1:16" ht="30" x14ac:dyDescent="0.15">
      <c r="A256" s="10"/>
      <c r="B256" s="162"/>
      <c r="C256" s="148"/>
      <c r="D256" s="151"/>
      <c r="E256" s="169"/>
      <c r="F256" s="76"/>
      <c r="G256" s="86">
        <v>802827</v>
      </c>
      <c r="H256" s="87" t="s">
        <v>124</v>
      </c>
      <c r="I256" s="79"/>
      <c r="J256" s="89" t="s">
        <v>125</v>
      </c>
      <c r="K256" s="90" t="s">
        <v>126</v>
      </c>
      <c r="L256" s="91" t="s">
        <v>46</v>
      </c>
      <c r="M256" s="83">
        <v>2.9548611111111112E-2</v>
      </c>
      <c r="N256" s="84">
        <v>43584</v>
      </c>
      <c r="O256" s="85"/>
      <c r="P256" s="85"/>
    </row>
    <row r="257" spans="1:16" ht="30" x14ac:dyDescent="0.15">
      <c r="A257" s="10"/>
      <c r="B257" s="162"/>
      <c r="C257" s="148"/>
      <c r="D257" s="151"/>
      <c r="E257" s="169"/>
      <c r="F257" s="76"/>
      <c r="G257" s="86">
        <v>2841554</v>
      </c>
      <c r="H257" s="87" t="s">
        <v>477</v>
      </c>
      <c r="I257" s="79"/>
      <c r="J257" s="89" t="s">
        <v>478</v>
      </c>
      <c r="K257" s="90" t="s">
        <v>479</v>
      </c>
      <c r="L257" s="91" t="s">
        <v>46</v>
      </c>
      <c r="M257" s="83">
        <v>2.6342592592592591E-2</v>
      </c>
      <c r="N257" s="84">
        <v>44043</v>
      </c>
      <c r="O257" s="85"/>
      <c r="P257" s="85"/>
    </row>
    <row r="258" spans="1:16" ht="30" x14ac:dyDescent="0.15">
      <c r="A258" s="10"/>
      <c r="B258" s="162"/>
      <c r="C258" s="148"/>
      <c r="D258" s="151"/>
      <c r="E258" s="169"/>
      <c r="F258" s="76"/>
      <c r="G258" s="86">
        <v>716048</v>
      </c>
      <c r="H258" s="87" t="s">
        <v>294</v>
      </c>
      <c r="I258" s="88"/>
      <c r="J258" s="89" t="s">
        <v>295</v>
      </c>
      <c r="K258" s="90" t="s">
        <v>296</v>
      </c>
      <c r="L258" s="91" t="s">
        <v>46</v>
      </c>
      <c r="M258" s="83">
        <v>3.8969907407407404E-2</v>
      </c>
      <c r="N258" s="84">
        <v>43291</v>
      </c>
      <c r="O258" s="85"/>
      <c r="P258" s="85"/>
    </row>
    <row r="259" spans="1:16" ht="45" x14ac:dyDescent="0.15">
      <c r="A259" s="10"/>
      <c r="B259" s="162"/>
      <c r="C259" s="148"/>
      <c r="D259" s="151"/>
      <c r="E259" s="169"/>
      <c r="F259" s="76"/>
      <c r="G259" s="86">
        <v>495346</v>
      </c>
      <c r="H259" s="87" t="s">
        <v>525</v>
      </c>
      <c r="I259" s="88"/>
      <c r="J259" s="89" t="s">
        <v>526</v>
      </c>
      <c r="K259" s="90" t="s">
        <v>527</v>
      </c>
      <c r="L259" s="91" t="s">
        <v>46</v>
      </c>
      <c r="M259" s="83">
        <v>4.5011574074074072E-2</v>
      </c>
      <c r="N259" s="84">
        <v>42627</v>
      </c>
      <c r="O259" s="85"/>
      <c r="P259" s="85"/>
    </row>
    <row r="260" spans="1:16" ht="34" x14ac:dyDescent="0.15">
      <c r="A260" s="10"/>
      <c r="B260" s="162"/>
      <c r="C260" s="148"/>
      <c r="D260" s="151"/>
      <c r="E260" s="169"/>
      <c r="F260" s="76"/>
      <c r="G260" s="86">
        <v>2834040</v>
      </c>
      <c r="H260" s="87" t="s">
        <v>528</v>
      </c>
      <c r="I260" s="88"/>
      <c r="J260" s="89" t="s">
        <v>529</v>
      </c>
      <c r="K260" s="90" t="s">
        <v>293</v>
      </c>
      <c r="L260" s="91" t="s">
        <v>46</v>
      </c>
      <c r="M260" s="83">
        <v>2.4537037037037038E-2</v>
      </c>
      <c r="N260" s="84">
        <v>43966</v>
      </c>
      <c r="O260" s="85"/>
      <c r="P260" s="85"/>
    </row>
    <row r="261" spans="1:16" ht="56" x14ac:dyDescent="0.15">
      <c r="A261" s="10"/>
      <c r="B261" s="162"/>
      <c r="C261" s="148"/>
      <c r="D261" s="151"/>
      <c r="E261" s="169"/>
      <c r="F261" s="76"/>
      <c r="G261" s="93">
        <v>653251</v>
      </c>
      <c r="H261" s="94" t="s">
        <v>530</v>
      </c>
      <c r="I261" s="88"/>
      <c r="J261" s="89" t="s">
        <v>531</v>
      </c>
      <c r="K261" s="90" t="s">
        <v>532</v>
      </c>
      <c r="L261" s="91" t="s">
        <v>46</v>
      </c>
      <c r="M261" s="83">
        <v>6.8750000000000006E-2</v>
      </c>
      <c r="N261" s="84">
        <v>43202</v>
      </c>
      <c r="O261" s="85"/>
      <c r="P261" s="85"/>
    </row>
    <row r="262" spans="1:16" ht="30" x14ac:dyDescent="0.15">
      <c r="A262" s="10"/>
      <c r="B262" s="162"/>
      <c r="C262" s="148"/>
      <c r="D262" s="151"/>
      <c r="E262" s="169"/>
      <c r="F262" s="76"/>
      <c r="G262" s="93">
        <v>797726</v>
      </c>
      <c r="H262" s="94" t="s">
        <v>533</v>
      </c>
      <c r="I262" s="88"/>
      <c r="J262" s="89" t="s">
        <v>534</v>
      </c>
      <c r="K262" s="90" t="s">
        <v>535</v>
      </c>
      <c r="L262" s="91" t="s">
        <v>46</v>
      </c>
      <c r="M262" s="83">
        <v>3.5659722222222225E-2</v>
      </c>
      <c r="N262" s="84">
        <v>43592</v>
      </c>
      <c r="O262" s="85"/>
      <c r="P262" s="85"/>
    </row>
    <row r="263" spans="1:16" ht="45" x14ac:dyDescent="0.15">
      <c r="A263" s="10"/>
      <c r="B263" s="162"/>
      <c r="C263" s="148"/>
      <c r="D263" s="151"/>
      <c r="E263" s="169"/>
      <c r="F263" s="76"/>
      <c r="G263" s="93">
        <v>2825692</v>
      </c>
      <c r="H263" s="94" t="s">
        <v>133</v>
      </c>
      <c r="I263" s="88"/>
      <c r="J263" s="89" t="s">
        <v>134</v>
      </c>
      <c r="K263" s="90" t="s">
        <v>135</v>
      </c>
      <c r="L263" s="91" t="s">
        <v>65</v>
      </c>
      <c r="M263" s="83">
        <v>3.408564814814815E-2</v>
      </c>
      <c r="N263" s="84">
        <v>44246</v>
      </c>
      <c r="O263" s="85"/>
      <c r="P263" s="85"/>
    </row>
    <row r="264" spans="1:16" ht="30" x14ac:dyDescent="0.15">
      <c r="A264" s="10"/>
      <c r="B264" s="162"/>
      <c r="C264" s="148"/>
      <c r="D264" s="151"/>
      <c r="E264" s="169"/>
      <c r="F264" s="76"/>
      <c r="G264" s="86">
        <v>2823289</v>
      </c>
      <c r="H264" s="94" t="s">
        <v>536</v>
      </c>
      <c r="I264" s="88"/>
      <c r="J264" s="89" t="s">
        <v>537</v>
      </c>
      <c r="K264" s="90" t="s">
        <v>538</v>
      </c>
      <c r="L264" s="91" t="s">
        <v>46</v>
      </c>
      <c r="M264" s="83">
        <v>1.6782407407407409E-2</v>
      </c>
      <c r="N264" s="84">
        <v>43978</v>
      </c>
      <c r="O264" s="85"/>
      <c r="P264" s="85"/>
    </row>
    <row r="265" spans="1:16" ht="30" x14ac:dyDescent="0.15">
      <c r="A265" s="10"/>
      <c r="B265" s="162"/>
      <c r="C265" s="148"/>
      <c r="D265" s="151"/>
      <c r="E265" s="169"/>
      <c r="F265" s="76"/>
      <c r="G265" s="86">
        <v>711796</v>
      </c>
      <c r="H265" s="87" t="s">
        <v>539</v>
      </c>
      <c r="I265" s="88"/>
      <c r="J265" s="89" t="s">
        <v>540</v>
      </c>
      <c r="K265" s="90" t="s">
        <v>541</v>
      </c>
      <c r="L265" s="91" t="s">
        <v>57</v>
      </c>
      <c r="M265" s="83">
        <v>5.7442129629629628E-2</v>
      </c>
      <c r="N265" s="84">
        <v>43283</v>
      </c>
      <c r="O265" s="85"/>
      <c r="P265" s="85"/>
    </row>
    <row r="266" spans="1:16" ht="45" x14ac:dyDescent="0.15">
      <c r="A266" s="10"/>
      <c r="B266" s="162"/>
      <c r="C266" s="149"/>
      <c r="D266" s="152"/>
      <c r="E266" s="170"/>
      <c r="F266" s="76"/>
      <c r="G266" s="102">
        <v>373788</v>
      </c>
      <c r="H266" s="103" t="s">
        <v>542</v>
      </c>
      <c r="I266" s="88"/>
      <c r="J266" s="89" t="s">
        <v>543</v>
      </c>
      <c r="K266" s="90" t="s">
        <v>544</v>
      </c>
      <c r="L266" s="91" t="s">
        <v>46</v>
      </c>
      <c r="M266" s="83">
        <v>4.6504629629629632E-2</v>
      </c>
      <c r="N266" s="84">
        <v>42511</v>
      </c>
      <c r="O266" s="85"/>
      <c r="P266" s="85"/>
    </row>
    <row r="267" spans="1:16" ht="45" customHeight="1" x14ac:dyDescent="0.15">
      <c r="A267" s="10"/>
      <c r="B267" s="163" t="s">
        <v>545</v>
      </c>
      <c r="C267" s="147">
        <v>15</v>
      </c>
      <c r="D267" s="157" t="s">
        <v>24</v>
      </c>
      <c r="E267" s="183" t="s">
        <v>546</v>
      </c>
      <c r="F267" s="76"/>
      <c r="G267" s="98">
        <v>2823041</v>
      </c>
      <c r="H267" s="99" t="s">
        <v>547</v>
      </c>
      <c r="I267" s="79"/>
      <c r="J267" s="89" t="s">
        <v>548</v>
      </c>
      <c r="K267" s="90" t="s">
        <v>549</v>
      </c>
      <c r="L267" s="91" t="s">
        <v>46</v>
      </c>
      <c r="M267" s="83">
        <v>2.7754629629629629E-2</v>
      </c>
      <c r="N267" s="84">
        <v>43861</v>
      </c>
      <c r="O267" s="92"/>
      <c r="P267" s="92"/>
    </row>
    <row r="268" spans="1:16" ht="38.25" customHeight="1" x14ac:dyDescent="0.15">
      <c r="A268" s="10"/>
      <c r="B268" s="162"/>
      <c r="C268" s="148"/>
      <c r="D268" s="154"/>
      <c r="E268" s="169"/>
      <c r="F268" s="76"/>
      <c r="G268" s="93">
        <v>2870082</v>
      </c>
      <c r="H268" s="94" t="s">
        <v>221</v>
      </c>
      <c r="I268" s="88"/>
      <c r="J268" s="89" t="s">
        <v>222</v>
      </c>
      <c r="K268" s="90" t="s">
        <v>223</v>
      </c>
      <c r="L268" s="91" t="s">
        <v>65</v>
      </c>
      <c r="M268" s="83">
        <v>3.7997685185185183E-2</v>
      </c>
      <c r="N268" s="84">
        <v>44245</v>
      </c>
      <c r="O268" s="92"/>
      <c r="P268" s="92"/>
    </row>
    <row r="269" spans="1:16" ht="38.25" customHeight="1" x14ac:dyDescent="0.15">
      <c r="A269" s="10"/>
      <c r="B269" s="162"/>
      <c r="C269" s="148"/>
      <c r="D269" s="154"/>
      <c r="E269" s="169"/>
      <c r="F269" s="76"/>
      <c r="G269" s="86">
        <v>580624</v>
      </c>
      <c r="H269" s="87" t="s">
        <v>550</v>
      </c>
      <c r="I269" s="79"/>
      <c r="J269" s="89" t="s">
        <v>551</v>
      </c>
      <c r="K269" s="90" t="s">
        <v>552</v>
      </c>
      <c r="L269" s="91" t="s">
        <v>61</v>
      </c>
      <c r="M269" s="83">
        <v>3.6087962962962961E-2</v>
      </c>
      <c r="N269" s="84">
        <v>42898</v>
      </c>
      <c r="O269" s="92"/>
      <c r="P269" s="92"/>
    </row>
    <row r="270" spans="1:16" ht="51.75" customHeight="1" x14ac:dyDescent="0.15">
      <c r="A270" s="10"/>
      <c r="B270" s="162"/>
      <c r="C270" s="148"/>
      <c r="D270" s="154"/>
      <c r="E270" s="169"/>
      <c r="F270" s="76"/>
      <c r="G270" s="86">
        <v>2841066</v>
      </c>
      <c r="H270" s="87" t="s">
        <v>553</v>
      </c>
      <c r="I270" s="79"/>
      <c r="J270" s="89" t="s">
        <v>554</v>
      </c>
      <c r="K270" s="90" t="s">
        <v>555</v>
      </c>
      <c r="L270" s="91" t="s">
        <v>57</v>
      </c>
      <c r="M270" s="83">
        <v>2.1770833333333333E-2</v>
      </c>
      <c r="N270" s="84">
        <v>44011</v>
      </c>
      <c r="O270" s="92"/>
      <c r="P270" s="92"/>
    </row>
    <row r="271" spans="1:16" ht="45" customHeight="1" x14ac:dyDescent="0.15">
      <c r="A271" s="10"/>
      <c r="B271" s="162"/>
      <c r="C271" s="148"/>
      <c r="D271" s="154"/>
      <c r="E271" s="169"/>
      <c r="F271" s="76"/>
      <c r="G271" s="93">
        <v>2825692</v>
      </c>
      <c r="H271" s="94" t="s">
        <v>133</v>
      </c>
      <c r="I271" s="88"/>
      <c r="J271" s="89" t="s">
        <v>134</v>
      </c>
      <c r="K271" s="90" t="s">
        <v>135</v>
      </c>
      <c r="L271" s="91" t="s">
        <v>65</v>
      </c>
      <c r="M271" s="83">
        <v>3.408564814814815E-2</v>
      </c>
      <c r="N271" s="84">
        <v>44246</v>
      </c>
      <c r="O271" s="92"/>
      <c r="P271" s="92"/>
    </row>
    <row r="272" spans="1:16" ht="45" customHeight="1" x14ac:dyDescent="0.15">
      <c r="A272" s="10"/>
      <c r="B272" s="162"/>
      <c r="C272" s="149"/>
      <c r="D272" s="155"/>
      <c r="E272" s="170"/>
      <c r="F272" s="76"/>
      <c r="G272" s="96">
        <v>2242035</v>
      </c>
      <c r="H272" s="122" t="s">
        <v>556</v>
      </c>
      <c r="I272" s="79"/>
      <c r="J272" s="89" t="s">
        <v>557</v>
      </c>
      <c r="K272" s="90" t="s">
        <v>558</v>
      </c>
      <c r="L272" s="91" t="s">
        <v>61</v>
      </c>
      <c r="M272" s="83">
        <v>9.1550925925925931E-3</v>
      </c>
      <c r="N272" s="84">
        <v>43791</v>
      </c>
      <c r="O272" s="92"/>
      <c r="P272" s="92"/>
    </row>
    <row r="273" spans="1:16" ht="30" x14ac:dyDescent="0.15">
      <c r="A273" s="10"/>
      <c r="B273" s="162"/>
      <c r="C273" s="147">
        <v>16</v>
      </c>
      <c r="D273" s="158" t="s">
        <v>26</v>
      </c>
      <c r="E273" s="184" t="s">
        <v>559</v>
      </c>
      <c r="F273" s="76"/>
      <c r="G273" s="86">
        <v>2864030</v>
      </c>
      <c r="H273" s="87" t="s">
        <v>89</v>
      </c>
      <c r="I273" s="79"/>
      <c r="J273" s="89" t="s">
        <v>320</v>
      </c>
      <c r="K273" s="90" t="s">
        <v>524</v>
      </c>
      <c r="L273" s="91" t="s">
        <v>46</v>
      </c>
      <c r="M273" s="83">
        <v>1.1307870370370371E-2</v>
      </c>
      <c r="N273" s="84">
        <v>44063</v>
      </c>
      <c r="O273" s="85"/>
      <c r="P273" s="85"/>
    </row>
    <row r="274" spans="1:16" ht="30" x14ac:dyDescent="0.15">
      <c r="A274" s="10"/>
      <c r="B274" s="162"/>
      <c r="C274" s="148"/>
      <c r="D274" s="154"/>
      <c r="E274" s="154"/>
      <c r="F274" s="76"/>
      <c r="G274" s="86">
        <v>689761</v>
      </c>
      <c r="H274" s="87" t="s">
        <v>47</v>
      </c>
      <c r="I274" s="88"/>
      <c r="J274" s="89" t="s">
        <v>48</v>
      </c>
      <c r="K274" s="90" t="s">
        <v>49</v>
      </c>
      <c r="L274" s="91" t="s">
        <v>50</v>
      </c>
      <c r="M274" s="83">
        <v>3.9293981481481478E-2</v>
      </c>
      <c r="N274" s="84">
        <v>43231</v>
      </c>
      <c r="O274" s="85"/>
      <c r="P274" s="85"/>
    </row>
    <row r="275" spans="1:16" ht="30" x14ac:dyDescent="0.15">
      <c r="A275" s="10"/>
      <c r="B275" s="162"/>
      <c r="C275" s="148"/>
      <c r="D275" s="154"/>
      <c r="E275" s="154"/>
      <c r="F275" s="76"/>
      <c r="G275" s="86">
        <v>2878007</v>
      </c>
      <c r="H275" s="87" t="s">
        <v>100</v>
      </c>
      <c r="I275" s="88"/>
      <c r="J275" s="89" t="s">
        <v>101</v>
      </c>
      <c r="K275" s="90" t="s">
        <v>102</v>
      </c>
      <c r="L275" s="91" t="s">
        <v>65</v>
      </c>
      <c r="M275" s="83">
        <v>3.3402777777777781E-2</v>
      </c>
      <c r="N275" s="84">
        <v>44342</v>
      </c>
      <c r="O275" s="85"/>
      <c r="P275" s="85"/>
    </row>
    <row r="276" spans="1:16" ht="34" x14ac:dyDescent="0.15">
      <c r="A276" s="10"/>
      <c r="B276" s="162"/>
      <c r="C276" s="148"/>
      <c r="D276" s="154"/>
      <c r="E276" s="154"/>
      <c r="F276" s="76"/>
      <c r="G276" s="86">
        <v>2823546</v>
      </c>
      <c r="H276" s="95" t="s">
        <v>112</v>
      </c>
      <c r="I276" s="79"/>
      <c r="J276" s="89" t="s">
        <v>113</v>
      </c>
      <c r="K276" s="90" t="s">
        <v>114</v>
      </c>
      <c r="L276" s="91" t="s">
        <v>46</v>
      </c>
      <c r="M276" s="83">
        <v>2.6018518518518517E-2</v>
      </c>
      <c r="N276" s="84">
        <v>43949</v>
      </c>
      <c r="O276" s="85"/>
      <c r="P276" s="85"/>
    </row>
    <row r="277" spans="1:16" ht="30" x14ac:dyDescent="0.15">
      <c r="A277" s="10"/>
      <c r="B277" s="162"/>
      <c r="C277" s="148"/>
      <c r="D277" s="154"/>
      <c r="E277" s="154"/>
      <c r="F277" s="76"/>
      <c r="G277" s="86">
        <v>2848273</v>
      </c>
      <c r="H277" s="87" t="s">
        <v>118</v>
      </c>
      <c r="I277" s="108"/>
      <c r="J277" s="89" t="s">
        <v>119</v>
      </c>
      <c r="K277" s="90" t="s">
        <v>120</v>
      </c>
      <c r="L277" s="91" t="s">
        <v>46</v>
      </c>
      <c r="M277" s="83">
        <v>1.7395833333333333E-2</v>
      </c>
      <c r="N277" s="84">
        <v>44048</v>
      </c>
      <c r="O277" s="85"/>
      <c r="P277" s="85"/>
    </row>
    <row r="278" spans="1:16" ht="30" x14ac:dyDescent="0.15">
      <c r="A278" s="10"/>
      <c r="B278" s="162"/>
      <c r="C278" s="148"/>
      <c r="D278" s="154"/>
      <c r="E278" s="154"/>
      <c r="F278" s="76"/>
      <c r="G278" s="86">
        <v>2841554</v>
      </c>
      <c r="H278" s="87" t="s">
        <v>477</v>
      </c>
      <c r="I278" s="79"/>
      <c r="J278" s="89" t="s">
        <v>478</v>
      </c>
      <c r="K278" s="90" t="s">
        <v>479</v>
      </c>
      <c r="L278" s="91" t="s">
        <v>46</v>
      </c>
      <c r="M278" s="83">
        <v>2.6342592592592591E-2</v>
      </c>
      <c r="N278" s="84">
        <v>44043</v>
      </c>
      <c r="O278" s="85"/>
      <c r="P278" s="85"/>
    </row>
    <row r="279" spans="1:16" ht="45" x14ac:dyDescent="0.15">
      <c r="A279" s="10"/>
      <c r="B279" s="162"/>
      <c r="C279" s="148"/>
      <c r="D279" s="154"/>
      <c r="E279" s="154"/>
      <c r="F279" s="76"/>
      <c r="G279" s="86">
        <v>2822453</v>
      </c>
      <c r="H279" s="87" t="s">
        <v>489</v>
      </c>
      <c r="I279" s="108"/>
      <c r="J279" s="89" t="s">
        <v>490</v>
      </c>
      <c r="K279" s="90" t="s">
        <v>491</v>
      </c>
      <c r="L279" s="91" t="s">
        <v>46</v>
      </c>
      <c r="M279" s="83">
        <v>3.5219907407407408E-2</v>
      </c>
      <c r="N279" s="84">
        <v>44041</v>
      </c>
      <c r="O279" s="85"/>
      <c r="P279" s="85"/>
    </row>
    <row r="280" spans="1:16" ht="45" x14ac:dyDescent="0.15">
      <c r="A280" s="10"/>
      <c r="B280" s="162"/>
      <c r="C280" s="148"/>
      <c r="D280" s="154"/>
      <c r="E280" s="154"/>
      <c r="F280" s="76"/>
      <c r="G280" s="86">
        <v>495346</v>
      </c>
      <c r="H280" s="87" t="s">
        <v>525</v>
      </c>
      <c r="I280" s="108"/>
      <c r="J280" s="89" t="s">
        <v>526</v>
      </c>
      <c r="K280" s="90" t="s">
        <v>527</v>
      </c>
      <c r="L280" s="91" t="s">
        <v>46</v>
      </c>
      <c r="M280" s="83">
        <v>4.5011574074074072E-2</v>
      </c>
      <c r="N280" s="84">
        <v>42627</v>
      </c>
      <c r="O280" s="85"/>
      <c r="P280" s="85"/>
    </row>
    <row r="281" spans="1:16" ht="23.25" customHeight="1" x14ac:dyDescent="0.15">
      <c r="A281" s="10"/>
      <c r="B281" s="162"/>
      <c r="C281" s="148"/>
      <c r="D281" s="154"/>
      <c r="E281" s="154"/>
      <c r="F281" s="76"/>
      <c r="G281" s="86">
        <v>758617</v>
      </c>
      <c r="H281" s="87" t="s">
        <v>51</v>
      </c>
      <c r="I281" s="108"/>
      <c r="J281" s="89" t="s">
        <v>52</v>
      </c>
      <c r="K281" s="90" t="s">
        <v>53</v>
      </c>
      <c r="L281" s="91" t="s">
        <v>50</v>
      </c>
      <c r="M281" s="83">
        <v>5.0057870370370371E-2</v>
      </c>
      <c r="N281" s="84">
        <v>43377</v>
      </c>
      <c r="O281" s="85"/>
      <c r="P281" s="85"/>
    </row>
    <row r="282" spans="1:16" ht="30" x14ac:dyDescent="0.15">
      <c r="A282" s="10"/>
      <c r="B282" s="162"/>
      <c r="C282" s="148"/>
      <c r="D282" s="154"/>
      <c r="E282" s="154"/>
      <c r="F282" s="76"/>
      <c r="G282" s="86">
        <v>5022327</v>
      </c>
      <c r="H282" s="87" t="s">
        <v>75</v>
      </c>
      <c r="I282" s="108"/>
      <c r="J282" s="89" t="s">
        <v>76</v>
      </c>
      <c r="K282" s="90" t="s">
        <v>77</v>
      </c>
      <c r="L282" s="91" t="s">
        <v>57</v>
      </c>
      <c r="M282" s="83">
        <v>1.4861111111111111E-2</v>
      </c>
      <c r="N282" s="84">
        <v>43579</v>
      </c>
      <c r="O282" s="85"/>
      <c r="P282" s="85"/>
    </row>
    <row r="283" spans="1:16" ht="31.5" customHeight="1" x14ac:dyDescent="0.15">
      <c r="A283" s="10"/>
      <c r="B283" s="162"/>
      <c r="C283" s="149"/>
      <c r="D283" s="155"/>
      <c r="E283" s="155"/>
      <c r="F283" s="76"/>
      <c r="G283" s="86" t="s">
        <v>84</v>
      </c>
      <c r="H283" s="87" t="s">
        <v>85</v>
      </c>
      <c r="I283" s="108"/>
      <c r="J283" s="89" t="s">
        <v>86</v>
      </c>
      <c r="K283" s="90" t="s">
        <v>87</v>
      </c>
      <c r="L283" s="91" t="s">
        <v>46</v>
      </c>
      <c r="M283" s="83">
        <v>2.2037037037037036E-2</v>
      </c>
      <c r="N283" s="84">
        <v>44074</v>
      </c>
      <c r="O283" s="85"/>
      <c r="P283" s="85"/>
    </row>
    <row r="284" spans="1:16" ht="34" x14ac:dyDescent="0.15">
      <c r="A284" s="10"/>
      <c r="B284" s="162"/>
      <c r="C284" s="147">
        <v>17</v>
      </c>
      <c r="D284" s="157" t="s">
        <v>28</v>
      </c>
      <c r="E284" s="185" t="s">
        <v>560</v>
      </c>
      <c r="F284" s="76"/>
      <c r="G284" s="109">
        <v>642484</v>
      </c>
      <c r="H284" s="117" t="s">
        <v>501</v>
      </c>
      <c r="I284" s="79"/>
      <c r="J284" s="89" t="s">
        <v>502</v>
      </c>
      <c r="K284" s="90" t="s">
        <v>503</v>
      </c>
      <c r="L284" s="91" t="s">
        <v>46</v>
      </c>
      <c r="M284" s="83">
        <v>3.2256944444444442E-2</v>
      </c>
      <c r="N284" s="84">
        <v>43167</v>
      </c>
      <c r="O284" s="85"/>
      <c r="P284" s="85"/>
    </row>
    <row r="285" spans="1:16" ht="45" x14ac:dyDescent="0.15">
      <c r="A285" s="10"/>
      <c r="B285" s="162"/>
      <c r="C285" s="148"/>
      <c r="D285" s="154"/>
      <c r="E285" s="180"/>
      <c r="F285" s="76"/>
      <c r="G285" s="93">
        <v>2874004</v>
      </c>
      <c r="H285" s="94" t="s">
        <v>54</v>
      </c>
      <c r="I285" s="88"/>
      <c r="J285" s="89" t="s">
        <v>55</v>
      </c>
      <c r="K285" s="90" t="s">
        <v>56</v>
      </c>
      <c r="L285" s="91" t="s">
        <v>57</v>
      </c>
      <c r="M285" s="83">
        <v>1.9803240740740739E-2</v>
      </c>
      <c r="N285" s="84">
        <v>44250</v>
      </c>
      <c r="O285" s="85"/>
      <c r="P285" s="85"/>
    </row>
    <row r="286" spans="1:16" ht="30" x14ac:dyDescent="0.15">
      <c r="A286" s="10"/>
      <c r="B286" s="162"/>
      <c r="C286" s="148"/>
      <c r="D286" s="154"/>
      <c r="E286" s="180"/>
      <c r="F286" s="76"/>
      <c r="G286" s="93">
        <v>2835086</v>
      </c>
      <c r="H286" s="94" t="s">
        <v>330</v>
      </c>
      <c r="I286" s="88"/>
      <c r="J286" s="89" t="s">
        <v>331</v>
      </c>
      <c r="K286" s="90" t="s">
        <v>332</v>
      </c>
      <c r="L286" s="91" t="s">
        <v>46</v>
      </c>
      <c r="M286" s="83">
        <v>2.7893518518518519E-2</v>
      </c>
      <c r="N286" s="84">
        <v>44330</v>
      </c>
      <c r="O286" s="85"/>
      <c r="P286" s="85"/>
    </row>
    <row r="287" spans="1:16" ht="30" x14ac:dyDescent="0.15">
      <c r="A287" s="10"/>
      <c r="B287" s="162"/>
      <c r="C287" s="148"/>
      <c r="D287" s="154"/>
      <c r="E287" s="180"/>
      <c r="F287" s="76"/>
      <c r="G287" s="93">
        <v>2878236</v>
      </c>
      <c r="H287" s="94" t="s">
        <v>97</v>
      </c>
      <c r="I287" s="88"/>
      <c r="J287" s="89" t="s">
        <v>98</v>
      </c>
      <c r="K287" s="90" t="s">
        <v>99</v>
      </c>
      <c r="L287" s="91" t="s">
        <v>57</v>
      </c>
      <c r="M287" s="83">
        <v>4.3935185185185188E-2</v>
      </c>
      <c r="N287" s="84">
        <v>44336</v>
      </c>
      <c r="O287" s="85"/>
      <c r="P287" s="85"/>
    </row>
    <row r="288" spans="1:16" ht="45" x14ac:dyDescent="0.15">
      <c r="A288" s="10"/>
      <c r="B288" s="162"/>
      <c r="C288" s="148"/>
      <c r="D288" s="154"/>
      <c r="E288" s="180"/>
      <c r="F288" s="76"/>
      <c r="G288" s="86">
        <v>2823580</v>
      </c>
      <c r="H288" s="87" t="s">
        <v>162</v>
      </c>
      <c r="I288" s="79"/>
      <c r="J288" s="89" t="s">
        <v>163</v>
      </c>
      <c r="K288" s="90" t="s">
        <v>164</v>
      </c>
      <c r="L288" s="91" t="s">
        <v>46</v>
      </c>
      <c r="M288" s="83">
        <v>3.5856481481481482E-2</v>
      </c>
      <c r="N288" s="84">
        <v>44221</v>
      </c>
      <c r="O288" s="85"/>
      <c r="P288" s="85"/>
    </row>
    <row r="289" spans="1:16" ht="45" x14ac:dyDescent="0.15">
      <c r="A289" s="10"/>
      <c r="B289" s="162"/>
      <c r="C289" s="148"/>
      <c r="D289" s="154"/>
      <c r="E289" s="180"/>
      <c r="F289" s="76"/>
      <c r="G289" s="86">
        <v>2819028</v>
      </c>
      <c r="H289" s="87" t="s">
        <v>94</v>
      </c>
      <c r="I289" s="79"/>
      <c r="J289" s="89" t="s">
        <v>95</v>
      </c>
      <c r="K289" s="90" t="s">
        <v>96</v>
      </c>
      <c r="L289" s="91" t="s">
        <v>46</v>
      </c>
      <c r="M289" s="83">
        <v>3.2858796296296296E-2</v>
      </c>
      <c r="N289" s="84">
        <v>43817</v>
      </c>
      <c r="O289" s="85"/>
      <c r="P289" s="85"/>
    </row>
    <row r="290" spans="1:16" ht="45" x14ac:dyDescent="0.15">
      <c r="A290" s="10"/>
      <c r="B290" s="162"/>
      <c r="C290" s="148"/>
      <c r="D290" s="154"/>
      <c r="E290" s="180"/>
      <c r="F290" s="76"/>
      <c r="G290" s="102">
        <v>5028612</v>
      </c>
      <c r="H290" s="103" t="s">
        <v>561</v>
      </c>
      <c r="I290" s="108"/>
      <c r="J290" s="89" t="s">
        <v>562</v>
      </c>
      <c r="K290" s="90" t="s">
        <v>563</v>
      </c>
      <c r="L290" s="91" t="s">
        <v>46</v>
      </c>
      <c r="M290" s="83">
        <v>2.8472222222222222E-2</v>
      </c>
      <c r="N290" s="84">
        <v>43628</v>
      </c>
      <c r="O290" s="85"/>
      <c r="P290" s="85"/>
    </row>
    <row r="291" spans="1:16" ht="33" customHeight="1" x14ac:dyDescent="0.15">
      <c r="A291" s="10"/>
      <c r="B291" s="162"/>
      <c r="C291" s="148"/>
      <c r="D291" s="154"/>
      <c r="E291" s="180"/>
      <c r="F291" s="76"/>
      <c r="G291" s="86">
        <v>779733</v>
      </c>
      <c r="H291" s="87" t="s">
        <v>288</v>
      </c>
      <c r="I291" s="79"/>
      <c r="J291" s="89" t="s">
        <v>289</v>
      </c>
      <c r="K291" s="90" t="s">
        <v>290</v>
      </c>
      <c r="L291" s="91" t="s">
        <v>46</v>
      </c>
      <c r="M291" s="83">
        <v>3.3055555555555553E-2</v>
      </c>
      <c r="N291" s="84">
        <v>43585</v>
      </c>
      <c r="O291" s="85"/>
      <c r="P291" s="85"/>
    </row>
    <row r="292" spans="1:16" ht="45" x14ac:dyDescent="0.15">
      <c r="A292" s="10"/>
      <c r="B292" s="162"/>
      <c r="C292" s="148"/>
      <c r="D292" s="154"/>
      <c r="E292" s="180"/>
      <c r="F292" s="76"/>
      <c r="G292" s="86">
        <v>515183</v>
      </c>
      <c r="H292" s="87" t="s">
        <v>471</v>
      </c>
      <c r="I292" s="108"/>
      <c r="J292" s="89" t="s">
        <v>472</v>
      </c>
      <c r="K292" s="90" t="s">
        <v>473</v>
      </c>
      <c r="L292" s="91" t="s">
        <v>46</v>
      </c>
      <c r="M292" s="83">
        <v>1.6898148148148148E-2</v>
      </c>
      <c r="N292" s="84">
        <v>42879</v>
      </c>
      <c r="O292" s="92"/>
      <c r="P292" s="92"/>
    </row>
    <row r="293" spans="1:16" ht="41.25" customHeight="1" x14ac:dyDescent="0.15">
      <c r="A293" s="10"/>
      <c r="B293" s="162"/>
      <c r="C293" s="148"/>
      <c r="D293" s="154"/>
      <c r="E293" s="180"/>
      <c r="F293" s="76"/>
      <c r="G293" s="107">
        <v>656782</v>
      </c>
      <c r="H293" s="123" t="s">
        <v>564</v>
      </c>
      <c r="I293" s="108"/>
      <c r="J293" s="89" t="s">
        <v>565</v>
      </c>
      <c r="K293" s="90" t="s">
        <v>566</v>
      </c>
      <c r="L293" s="91" t="s">
        <v>61</v>
      </c>
      <c r="M293" s="83">
        <v>3.878472222222222E-2</v>
      </c>
      <c r="N293" s="84">
        <v>43165</v>
      </c>
      <c r="O293" s="92"/>
      <c r="P293" s="92"/>
    </row>
    <row r="294" spans="1:16" ht="56" x14ac:dyDescent="0.15">
      <c r="A294" s="10"/>
      <c r="B294" s="162"/>
      <c r="C294" s="148"/>
      <c r="D294" s="154"/>
      <c r="E294" s="180"/>
      <c r="F294" s="76"/>
      <c r="G294" s="86">
        <v>548771</v>
      </c>
      <c r="H294" s="87" t="s">
        <v>195</v>
      </c>
      <c r="I294" s="88"/>
      <c r="J294" s="89" t="s">
        <v>196</v>
      </c>
      <c r="K294" s="90" t="s">
        <v>197</v>
      </c>
      <c r="L294" s="91" t="s">
        <v>46</v>
      </c>
      <c r="M294" s="83">
        <v>6.2106481481481485E-2</v>
      </c>
      <c r="N294" s="84">
        <v>42782</v>
      </c>
      <c r="O294" s="92"/>
      <c r="P294" s="92"/>
    </row>
    <row r="295" spans="1:16" ht="30.75" customHeight="1" x14ac:dyDescent="0.15">
      <c r="A295" s="10"/>
      <c r="B295" s="162"/>
      <c r="C295" s="148"/>
      <c r="D295" s="154"/>
      <c r="E295" s="180"/>
      <c r="F295" s="76"/>
      <c r="G295" s="93">
        <v>2875147</v>
      </c>
      <c r="H295" s="94" t="s">
        <v>567</v>
      </c>
      <c r="I295" s="88"/>
      <c r="J295" s="89" t="s">
        <v>568</v>
      </c>
      <c r="K295" s="90" t="s">
        <v>569</v>
      </c>
      <c r="L295" s="91" t="s">
        <v>46</v>
      </c>
      <c r="M295" s="83">
        <v>3.4988425925925923E-2</v>
      </c>
      <c r="N295" s="84">
        <v>44350</v>
      </c>
      <c r="O295" s="92"/>
      <c r="P295" s="92"/>
    </row>
    <row r="296" spans="1:16" ht="30.75" customHeight="1" x14ac:dyDescent="0.15">
      <c r="A296" s="10"/>
      <c r="B296" s="162"/>
      <c r="C296" s="148"/>
      <c r="D296" s="154"/>
      <c r="E296" s="180"/>
      <c r="F296" s="76"/>
      <c r="G296" s="86">
        <v>2825696</v>
      </c>
      <c r="H296" s="94" t="s">
        <v>281</v>
      </c>
      <c r="I296" s="88"/>
      <c r="J296" s="89" t="s">
        <v>282</v>
      </c>
      <c r="K296" s="90" t="s">
        <v>283</v>
      </c>
      <c r="L296" s="91" t="s">
        <v>46</v>
      </c>
      <c r="M296" s="83">
        <v>1.5555555555555555E-2</v>
      </c>
      <c r="N296" s="84">
        <v>44145</v>
      </c>
      <c r="O296" s="92"/>
      <c r="P296" s="92"/>
    </row>
    <row r="297" spans="1:16" ht="30.75" customHeight="1" x14ac:dyDescent="0.15">
      <c r="A297" s="10"/>
      <c r="B297" s="162"/>
      <c r="C297" s="148"/>
      <c r="D297" s="154"/>
      <c r="E297" s="180"/>
      <c r="F297" s="76"/>
      <c r="G297" s="86">
        <v>2835013</v>
      </c>
      <c r="H297" s="87" t="s">
        <v>481</v>
      </c>
      <c r="I297" s="88"/>
      <c r="J297" s="89" t="s">
        <v>482</v>
      </c>
      <c r="K297" s="90" t="s">
        <v>483</v>
      </c>
      <c r="L297" s="91" t="s">
        <v>57</v>
      </c>
      <c r="M297" s="83">
        <v>3.8657407407407404E-2</v>
      </c>
      <c r="N297" s="84">
        <v>44062</v>
      </c>
      <c r="O297" s="92"/>
      <c r="P297" s="92"/>
    </row>
    <row r="298" spans="1:16" ht="36" customHeight="1" x14ac:dyDescent="0.15">
      <c r="A298" s="10"/>
      <c r="B298" s="162"/>
      <c r="C298" s="148"/>
      <c r="D298" s="154"/>
      <c r="E298" s="180"/>
      <c r="F298" s="76"/>
      <c r="G298" s="86">
        <v>622050</v>
      </c>
      <c r="H298" s="87" t="s">
        <v>484</v>
      </c>
      <c r="I298" s="88"/>
      <c r="J298" s="89" t="s">
        <v>570</v>
      </c>
      <c r="K298" s="90" t="s">
        <v>486</v>
      </c>
      <c r="L298" s="91" t="s">
        <v>57</v>
      </c>
      <c r="M298" s="83">
        <v>3.6064814814814813E-2</v>
      </c>
      <c r="N298" s="84">
        <v>43013</v>
      </c>
      <c r="O298" s="92"/>
      <c r="P298" s="92"/>
    </row>
    <row r="299" spans="1:16" ht="34.5" customHeight="1" x14ac:dyDescent="0.15">
      <c r="A299" s="10"/>
      <c r="B299" s="162"/>
      <c r="C299" s="148"/>
      <c r="D299" s="154"/>
      <c r="E299" s="180"/>
      <c r="F299" s="76"/>
      <c r="G299" s="86">
        <v>622051</v>
      </c>
      <c r="H299" s="87" t="s">
        <v>487</v>
      </c>
      <c r="I299" s="88"/>
      <c r="J299" s="89" t="s">
        <v>488</v>
      </c>
      <c r="K299" s="90" t="s">
        <v>486</v>
      </c>
      <c r="L299" s="91" t="s">
        <v>61</v>
      </c>
      <c r="M299" s="83">
        <v>3.0648148148148147E-2</v>
      </c>
      <c r="N299" s="84">
        <v>43032</v>
      </c>
      <c r="O299" s="92"/>
      <c r="P299" s="92"/>
    </row>
    <row r="300" spans="1:16" ht="34" x14ac:dyDescent="0.15">
      <c r="A300" s="124"/>
      <c r="B300" s="162"/>
      <c r="C300" s="148"/>
      <c r="D300" s="154"/>
      <c r="E300" s="180"/>
      <c r="F300" s="76"/>
      <c r="G300" s="86">
        <v>2834040</v>
      </c>
      <c r="H300" s="87" t="s">
        <v>528</v>
      </c>
      <c r="I300" s="88"/>
      <c r="J300" s="89" t="s">
        <v>571</v>
      </c>
      <c r="K300" s="90" t="s">
        <v>293</v>
      </c>
      <c r="L300" s="91" t="s">
        <v>46</v>
      </c>
      <c r="M300" s="83">
        <v>2.4537037037037038E-2</v>
      </c>
      <c r="N300" s="84">
        <v>43966</v>
      </c>
      <c r="O300" s="92"/>
      <c r="P300" s="92"/>
    </row>
    <row r="301" spans="1:16" ht="30" x14ac:dyDescent="0.15">
      <c r="A301" s="10"/>
      <c r="B301" s="162"/>
      <c r="C301" s="148"/>
      <c r="D301" s="154"/>
      <c r="E301" s="180"/>
      <c r="F301" s="76"/>
      <c r="G301" s="102">
        <v>656808</v>
      </c>
      <c r="H301" s="103" t="s">
        <v>136</v>
      </c>
      <c r="I301" s="79"/>
      <c r="J301" s="89" t="s">
        <v>137</v>
      </c>
      <c r="K301" s="90" t="s">
        <v>138</v>
      </c>
      <c r="L301" s="91" t="s">
        <v>46</v>
      </c>
      <c r="M301" s="83">
        <v>2.4270833333333332E-2</v>
      </c>
      <c r="N301" s="84">
        <v>43180</v>
      </c>
      <c r="O301" s="92"/>
      <c r="P301" s="92"/>
    </row>
    <row r="302" spans="1:16" ht="30" x14ac:dyDescent="0.15">
      <c r="A302" s="10"/>
      <c r="B302" s="162"/>
      <c r="C302" s="148"/>
      <c r="D302" s="154"/>
      <c r="E302" s="180"/>
      <c r="F302" s="76"/>
      <c r="G302" s="86">
        <v>2823289</v>
      </c>
      <c r="H302" s="87" t="s">
        <v>536</v>
      </c>
      <c r="I302" s="88"/>
      <c r="J302" s="89" t="s">
        <v>537</v>
      </c>
      <c r="K302" s="90" t="s">
        <v>538</v>
      </c>
      <c r="L302" s="91" t="s">
        <v>46</v>
      </c>
      <c r="M302" s="83">
        <v>1.6782407407407409E-2</v>
      </c>
      <c r="N302" s="84">
        <v>43978</v>
      </c>
      <c r="O302" s="92"/>
      <c r="P302" s="92"/>
    </row>
    <row r="303" spans="1:16" ht="30" x14ac:dyDescent="0.15">
      <c r="A303" s="10"/>
      <c r="B303" s="162"/>
      <c r="C303" s="148"/>
      <c r="D303" s="154"/>
      <c r="E303" s="180"/>
      <c r="F303" s="76"/>
      <c r="G303" s="86">
        <v>711796</v>
      </c>
      <c r="H303" s="87" t="s">
        <v>539</v>
      </c>
      <c r="I303" s="88"/>
      <c r="J303" s="89" t="s">
        <v>540</v>
      </c>
      <c r="K303" s="90" t="s">
        <v>541</v>
      </c>
      <c r="L303" s="91" t="s">
        <v>57</v>
      </c>
      <c r="M303" s="83">
        <v>5.7442129629629628E-2</v>
      </c>
      <c r="N303" s="84">
        <v>43283</v>
      </c>
      <c r="O303" s="92"/>
      <c r="P303" s="92"/>
    </row>
    <row r="304" spans="1:16" ht="30" customHeight="1" x14ac:dyDescent="0.15">
      <c r="A304" s="10"/>
      <c r="B304" s="162"/>
      <c r="C304" s="148"/>
      <c r="D304" s="154"/>
      <c r="E304" s="180"/>
      <c r="F304" s="76"/>
      <c r="G304" s="120" t="s">
        <v>88</v>
      </c>
      <c r="H304" s="121" t="s">
        <v>89</v>
      </c>
      <c r="I304" s="88"/>
      <c r="J304" s="89" t="s">
        <v>320</v>
      </c>
      <c r="K304" s="90" t="s">
        <v>524</v>
      </c>
      <c r="L304" s="91" t="s">
        <v>46</v>
      </c>
      <c r="M304" s="83">
        <v>1.1307870370370371E-2</v>
      </c>
      <c r="N304" s="84">
        <v>44063</v>
      </c>
      <c r="O304" s="92"/>
      <c r="P304" s="92"/>
    </row>
    <row r="305" spans="1:16" ht="45" x14ac:dyDescent="0.15">
      <c r="A305" s="10"/>
      <c r="B305" s="162"/>
      <c r="C305" s="148"/>
      <c r="D305" s="154"/>
      <c r="E305" s="180"/>
      <c r="F305" s="76"/>
      <c r="G305" s="102">
        <v>5002835</v>
      </c>
      <c r="H305" s="103" t="s">
        <v>341</v>
      </c>
      <c r="I305" s="88"/>
      <c r="J305" s="89" t="s">
        <v>342</v>
      </c>
      <c r="K305" s="90" t="s">
        <v>343</v>
      </c>
      <c r="L305" s="91" t="s">
        <v>46</v>
      </c>
      <c r="M305" s="83">
        <v>2.8912037037037038E-2</v>
      </c>
      <c r="N305" s="84">
        <v>43516</v>
      </c>
      <c r="O305" s="92"/>
      <c r="P305" s="92"/>
    </row>
    <row r="306" spans="1:16" ht="32.25" customHeight="1" x14ac:dyDescent="0.15">
      <c r="A306" s="10"/>
      <c r="B306" s="162"/>
      <c r="C306" s="148"/>
      <c r="D306" s="154"/>
      <c r="E306" s="180"/>
      <c r="F306" s="76"/>
      <c r="G306" s="102">
        <v>5025098</v>
      </c>
      <c r="H306" s="87" t="s">
        <v>259</v>
      </c>
      <c r="I306" s="88"/>
      <c r="J306" s="89" t="s">
        <v>260</v>
      </c>
      <c r="K306" s="90" t="s">
        <v>261</v>
      </c>
      <c r="L306" s="91" t="s">
        <v>46</v>
      </c>
      <c r="M306" s="83">
        <v>3.6944444444444446E-2</v>
      </c>
      <c r="N306" s="84">
        <v>43679</v>
      </c>
      <c r="O306" s="92"/>
      <c r="P306" s="92"/>
    </row>
    <row r="307" spans="1:16" ht="36" customHeight="1" x14ac:dyDescent="0.15">
      <c r="A307" s="10"/>
      <c r="B307" s="162"/>
      <c r="C307" s="148"/>
      <c r="D307" s="154"/>
      <c r="E307" s="180"/>
      <c r="F307" s="76"/>
      <c r="G307" s="100">
        <v>2848321</v>
      </c>
      <c r="H307" s="94" t="s">
        <v>572</v>
      </c>
      <c r="I307" s="88"/>
      <c r="J307" s="89" t="s">
        <v>266</v>
      </c>
      <c r="K307" s="90" t="s">
        <v>573</v>
      </c>
      <c r="L307" s="91" t="s">
        <v>46</v>
      </c>
      <c r="M307" s="83">
        <v>1.1284722222222222E-2</v>
      </c>
      <c r="N307" s="84">
        <v>44043</v>
      </c>
      <c r="O307" s="92"/>
      <c r="P307" s="92"/>
    </row>
    <row r="308" spans="1:16" ht="36" customHeight="1" x14ac:dyDescent="0.15">
      <c r="A308" s="10"/>
      <c r="B308" s="164"/>
      <c r="C308" s="149"/>
      <c r="D308" s="155"/>
      <c r="E308" s="181"/>
      <c r="F308" s="76"/>
      <c r="G308" s="125" t="s">
        <v>142</v>
      </c>
      <c r="H308" s="126" t="s">
        <v>322</v>
      </c>
      <c r="I308" s="108"/>
      <c r="J308" s="127" t="s">
        <v>323</v>
      </c>
      <c r="K308" s="128" t="s">
        <v>321</v>
      </c>
      <c r="L308" s="129" t="s">
        <v>46</v>
      </c>
      <c r="M308" s="83">
        <v>8.4027777777777785E-2</v>
      </c>
      <c r="N308" s="84"/>
      <c r="O308" s="92"/>
      <c r="P308" s="92"/>
    </row>
    <row r="309" spans="1:16" ht="34.5" customHeight="1" x14ac:dyDescent="0.15">
      <c r="A309" s="10"/>
      <c r="B309" s="130"/>
      <c r="C309" s="131"/>
      <c r="D309" s="130"/>
      <c r="E309" s="130"/>
      <c r="F309" s="132"/>
      <c r="G309" s="133"/>
      <c r="H309" s="134"/>
      <c r="I309" s="135"/>
      <c r="J309" s="136"/>
      <c r="K309" s="134"/>
      <c r="L309" s="137"/>
      <c r="M309" s="137"/>
      <c r="N309" s="137"/>
      <c r="O309" s="92"/>
      <c r="P309" s="92"/>
    </row>
  </sheetData>
  <mergeCells count="56">
    <mergeCell ref="E273:E283"/>
    <mergeCell ref="E284:E308"/>
    <mergeCell ref="E115:E124"/>
    <mergeCell ref="E248:E266"/>
    <mergeCell ref="E219:E247"/>
    <mergeCell ref="E154:E173"/>
    <mergeCell ref="E181:E205"/>
    <mergeCell ref="E206:E218"/>
    <mergeCell ref="E125:E153"/>
    <mergeCell ref="E174:E180"/>
    <mergeCell ref="E92:E114"/>
    <mergeCell ref="E6:E19"/>
    <mergeCell ref="E39:E69"/>
    <mergeCell ref="B6:B114"/>
    <mergeCell ref="E267:E272"/>
    <mergeCell ref="C20:C38"/>
    <mergeCell ref="C6:C19"/>
    <mergeCell ref="D6:D19"/>
    <mergeCell ref="D39:D69"/>
    <mergeCell ref="C39:C69"/>
    <mergeCell ref="C2:E2"/>
    <mergeCell ref="D20:D38"/>
    <mergeCell ref="E20:E38"/>
    <mergeCell ref="C81:C91"/>
    <mergeCell ref="D81:D91"/>
    <mergeCell ref="E81:E91"/>
    <mergeCell ref="E70:E80"/>
    <mergeCell ref="C70:C80"/>
    <mergeCell ref="D70:D80"/>
    <mergeCell ref="C92:C114"/>
    <mergeCell ref="D92:D114"/>
    <mergeCell ref="C125:C153"/>
    <mergeCell ref="D125:D153"/>
    <mergeCell ref="B115:B180"/>
    <mergeCell ref="D284:D308"/>
    <mergeCell ref="C154:C173"/>
    <mergeCell ref="D154:D173"/>
    <mergeCell ref="C115:C124"/>
    <mergeCell ref="D115:D124"/>
    <mergeCell ref="B181:B266"/>
    <mergeCell ref="B267:B308"/>
    <mergeCell ref="C267:C272"/>
    <mergeCell ref="C273:C283"/>
    <mergeCell ref="C284:C308"/>
    <mergeCell ref="C248:C266"/>
    <mergeCell ref="D248:D266"/>
    <mergeCell ref="D267:D272"/>
    <mergeCell ref="D273:D283"/>
    <mergeCell ref="C219:C247"/>
    <mergeCell ref="D219:D247"/>
    <mergeCell ref="C174:C180"/>
    <mergeCell ref="D174:D180"/>
    <mergeCell ref="C181:C205"/>
    <mergeCell ref="D181:D205"/>
    <mergeCell ref="C206:C218"/>
    <mergeCell ref="D206:D218"/>
  </mergeCells>
  <conditionalFormatting sqref="G267:H269">
    <cfRule type="expression" dxfId="9" priority="1">
      <formula>RegExMatch(($F278),"Done")</formula>
    </cfRule>
  </conditionalFormatting>
  <conditionalFormatting sqref="G267:H269">
    <cfRule type="expression" dxfId="8" priority="2">
      <formula>RegExMatch(($G278),"Done")</formula>
    </cfRule>
  </conditionalFormatting>
  <conditionalFormatting sqref="G270:H272">
    <cfRule type="expression" dxfId="7" priority="3">
      <formula>RegExMatch(($G272),"Done")</formula>
    </cfRule>
  </conditionalFormatting>
  <conditionalFormatting sqref="G271:H272">
    <cfRule type="expression" dxfId="6" priority="4">
      <formula>RegExMatch((#REF!),"Done")</formula>
    </cfRule>
  </conditionalFormatting>
  <conditionalFormatting sqref="G271:H272">
    <cfRule type="expression" dxfId="5" priority="5">
      <formula>RegExMatch((#REF!),"Done")</formula>
    </cfRule>
  </conditionalFormatting>
  <conditionalFormatting sqref="G34:H38 G61:H63 G66:H66 H68:H69 G69 G77:H80 G86:H90 G94:H103 G109:H114 G119:H119 G123:H124 G126:H128 G151:G153 G178:G180 G201:H201 G204:H204 G210:H210 G218:H218 G234:H235 G268:H268 G301:H301 G308:H308">
    <cfRule type="expression" dxfId="4" priority="6">
      <formula>RegExMatch(($G28),"Done")</formula>
    </cfRule>
  </conditionalFormatting>
  <conditionalFormatting sqref="G34:H38 G50:N50 G53:N53 G61:N63 G66:N66 H68:H69 G69 G77:H91 I81:O91 G94:N103 G108:H124 I115:O124 G126:N128 G151:H173 I154:O173 G178:H180 G201:N201 G204:H204 G210:N210 K215:N215 G218:N218 G221:N224 G234:N235 J267:N272 G268:I268 G285:N287 G301:H301 G308:N308">
    <cfRule type="expression" dxfId="3" priority="7">
      <formula>RegExMatch(($F34),"Done")</formula>
    </cfRule>
  </conditionalFormatting>
  <conditionalFormatting sqref="F6:G309 I6:J309 K6:K308 L6:L309 M6:N308 O6:O309 H25 H144:H145 H220:H228 H250">
    <cfRule type="cellIs" dxfId="2" priority="8" operator="equal">
      <formula>"Not started"</formula>
    </cfRule>
  </conditionalFormatting>
  <conditionalFormatting sqref="F6:G309 I6:J309 K6:K308 L6:L309 M6:N308 O6:O309 H25 H144:H145 H220:H228 H250">
    <cfRule type="cellIs" dxfId="1" priority="9" operator="equal">
      <formula>"In progress"</formula>
    </cfRule>
  </conditionalFormatting>
  <conditionalFormatting sqref="A6:P309">
    <cfRule type="expression" dxfId="0" priority="10">
      <formula>RegExMatch(($G6),"Done")</formula>
    </cfRule>
  </conditionalFormatting>
  <hyperlinks>
    <hyperlink ref="H6" r:id="rId1" xr:uid="{00000000-0004-0000-0300-000000000000}"/>
    <hyperlink ref="H7" r:id="rId2" xr:uid="{00000000-0004-0000-0300-000001000000}"/>
    <hyperlink ref="H8" r:id="rId3" xr:uid="{00000000-0004-0000-0300-000002000000}"/>
    <hyperlink ref="H9" r:id="rId4" xr:uid="{00000000-0004-0000-0300-000003000000}"/>
    <hyperlink ref="H10" r:id="rId5" xr:uid="{00000000-0004-0000-0300-000004000000}"/>
    <hyperlink ref="H11" r:id="rId6" xr:uid="{00000000-0004-0000-0300-000005000000}"/>
    <hyperlink ref="H12" r:id="rId7" xr:uid="{00000000-0004-0000-0300-000006000000}"/>
    <hyperlink ref="H13" r:id="rId8" xr:uid="{00000000-0004-0000-0300-000007000000}"/>
    <hyperlink ref="H14" r:id="rId9" xr:uid="{00000000-0004-0000-0300-000008000000}"/>
    <hyperlink ref="H15" r:id="rId10" xr:uid="{00000000-0004-0000-0300-000009000000}"/>
    <hyperlink ref="H16" r:id="rId11" xr:uid="{00000000-0004-0000-0300-00000A000000}"/>
    <hyperlink ref="H17" r:id="rId12" xr:uid="{00000000-0004-0000-0300-00000B000000}"/>
    <hyperlink ref="H18" r:id="rId13" xr:uid="{00000000-0004-0000-0300-00000C000000}"/>
    <hyperlink ref="H19" r:id="rId14" xr:uid="{00000000-0004-0000-0300-00000D000000}"/>
    <hyperlink ref="H20" r:id="rId15" xr:uid="{00000000-0004-0000-0300-00000E000000}"/>
    <hyperlink ref="H21" r:id="rId16" xr:uid="{00000000-0004-0000-0300-00000F000000}"/>
    <hyperlink ref="H22" r:id="rId17" xr:uid="{00000000-0004-0000-0300-000010000000}"/>
    <hyperlink ref="H23" r:id="rId18" xr:uid="{00000000-0004-0000-0300-000011000000}"/>
    <hyperlink ref="H24" r:id="rId19" xr:uid="{00000000-0004-0000-0300-000012000000}"/>
    <hyperlink ref="H25" r:id="rId20" xr:uid="{00000000-0004-0000-0300-000013000000}"/>
    <hyperlink ref="H26" r:id="rId21" xr:uid="{00000000-0004-0000-0300-000014000000}"/>
    <hyperlink ref="H27" r:id="rId22" xr:uid="{00000000-0004-0000-0300-000015000000}"/>
    <hyperlink ref="H28" r:id="rId23" xr:uid="{00000000-0004-0000-0300-000016000000}"/>
    <hyperlink ref="H29" r:id="rId24" xr:uid="{00000000-0004-0000-0300-000017000000}"/>
    <hyperlink ref="H30" r:id="rId25" xr:uid="{00000000-0004-0000-0300-000018000000}"/>
    <hyperlink ref="H31" r:id="rId26" xr:uid="{00000000-0004-0000-0300-000019000000}"/>
    <hyperlink ref="H32" r:id="rId27" xr:uid="{00000000-0004-0000-0300-00001A000000}"/>
    <hyperlink ref="H33" r:id="rId28" xr:uid="{00000000-0004-0000-0300-00001B000000}"/>
    <hyperlink ref="H34" r:id="rId29" xr:uid="{00000000-0004-0000-0300-00001C000000}"/>
    <hyperlink ref="H35" r:id="rId30" xr:uid="{00000000-0004-0000-0300-00001D000000}"/>
    <hyperlink ref="H36" r:id="rId31" xr:uid="{00000000-0004-0000-0300-00001E000000}"/>
    <hyperlink ref="H37" r:id="rId32" xr:uid="{00000000-0004-0000-0300-00001F000000}"/>
    <hyperlink ref="H39" r:id="rId33" xr:uid="{00000000-0004-0000-0300-000020000000}"/>
    <hyperlink ref="H40" r:id="rId34" xr:uid="{00000000-0004-0000-0300-000021000000}"/>
    <hyperlink ref="H41" r:id="rId35" xr:uid="{00000000-0004-0000-0300-000022000000}"/>
    <hyperlink ref="H42" r:id="rId36" xr:uid="{00000000-0004-0000-0300-000023000000}"/>
    <hyperlink ref="H43" r:id="rId37" xr:uid="{00000000-0004-0000-0300-000024000000}"/>
    <hyperlink ref="H44" r:id="rId38" xr:uid="{00000000-0004-0000-0300-000025000000}"/>
    <hyperlink ref="H45" r:id="rId39" xr:uid="{00000000-0004-0000-0300-000026000000}"/>
    <hyperlink ref="H46" r:id="rId40" xr:uid="{00000000-0004-0000-0300-000027000000}"/>
    <hyperlink ref="H47" r:id="rId41" xr:uid="{00000000-0004-0000-0300-000028000000}"/>
    <hyperlink ref="H48" r:id="rId42" xr:uid="{00000000-0004-0000-0300-000029000000}"/>
    <hyperlink ref="H49" r:id="rId43" xr:uid="{00000000-0004-0000-0300-00002A000000}"/>
    <hyperlink ref="H50" r:id="rId44" xr:uid="{00000000-0004-0000-0300-00002B000000}"/>
    <hyperlink ref="H51" r:id="rId45" xr:uid="{00000000-0004-0000-0300-00002C000000}"/>
    <hyperlink ref="H52" r:id="rId46" xr:uid="{00000000-0004-0000-0300-00002D000000}"/>
    <hyperlink ref="H53" r:id="rId47" xr:uid="{00000000-0004-0000-0300-00002E000000}"/>
    <hyperlink ref="H54" r:id="rId48" xr:uid="{00000000-0004-0000-0300-00002F000000}"/>
    <hyperlink ref="H55" r:id="rId49" xr:uid="{00000000-0004-0000-0300-000030000000}"/>
    <hyperlink ref="H56" r:id="rId50" xr:uid="{00000000-0004-0000-0300-000031000000}"/>
    <hyperlink ref="H57" r:id="rId51" xr:uid="{00000000-0004-0000-0300-000032000000}"/>
    <hyperlink ref="H58" r:id="rId52" xr:uid="{00000000-0004-0000-0300-000033000000}"/>
    <hyperlink ref="H59" r:id="rId53" xr:uid="{00000000-0004-0000-0300-000034000000}"/>
    <hyperlink ref="H60" r:id="rId54" xr:uid="{00000000-0004-0000-0300-000035000000}"/>
    <hyperlink ref="H61" r:id="rId55" xr:uid="{00000000-0004-0000-0300-000036000000}"/>
    <hyperlink ref="H62" r:id="rId56" xr:uid="{00000000-0004-0000-0300-000037000000}"/>
    <hyperlink ref="H64" r:id="rId57" xr:uid="{00000000-0004-0000-0300-000038000000}"/>
    <hyperlink ref="H65" r:id="rId58" xr:uid="{00000000-0004-0000-0300-000039000000}"/>
    <hyperlink ref="H66" r:id="rId59" xr:uid="{00000000-0004-0000-0300-00003A000000}"/>
    <hyperlink ref="H67" r:id="rId60" xr:uid="{00000000-0004-0000-0300-00003B000000}"/>
    <hyperlink ref="H68" r:id="rId61" xr:uid="{00000000-0004-0000-0300-00003C000000}"/>
    <hyperlink ref="H69" r:id="rId62" xr:uid="{00000000-0004-0000-0300-00003D000000}"/>
    <hyperlink ref="H70" r:id="rId63" xr:uid="{00000000-0004-0000-0300-00003E000000}"/>
    <hyperlink ref="H71" r:id="rId64" xr:uid="{00000000-0004-0000-0300-00003F000000}"/>
    <hyperlink ref="H72" r:id="rId65" xr:uid="{00000000-0004-0000-0300-000040000000}"/>
    <hyperlink ref="H73" r:id="rId66" xr:uid="{00000000-0004-0000-0300-000041000000}"/>
    <hyperlink ref="H74" r:id="rId67" xr:uid="{00000000-0004-0000-0300-000042000000}"/>
    <hyperlink ref="H75" r:id="rId68" xr:uid="{00000000-0004-0000-0300-000043000000}"/>
    <hyperlink ref="H76" r:id="rId69" xr:uid="{00000000-0004-0000-0300-000044000000}"/>
    <hyperlink ref="H77" r:id="rId70" xr:uid="{00000000-0004-0000-0300-000045000000}"/>
    <hyperlink ref="H78" r:id="rId71" xr:uid="{00000000-0004-0000-0300-000046000000}"/>
    <hyperlink ref="H81" r:id="rId72" xr:uid="{00000000-0004-0000-0300-000047000000}"/>
    <hyperlink ref="H82" r:id="rId73" xr:uid="{00000000-0004-0000-0300-000048000000}"/>
    <hyperlink ref="H83" r:id="rId74" xr:uid="{00000000-0004-0000-0300-000049000000}"/>
    <hyperlink ref="H84" r:id="rId75" xr:uid="{00000000-0004-0000-0300-00004A000000}"/>
    <hyperlink ref="H85" r:id="rId76" xr:uid="{00000000-0004-0000-0300-00004B000000}"/>
    <hyperlink ref="H86" r:id="rId77" xr:uid="{00000000-0004-0000-0300-00004C000000}"/>
    <hyperlink ref="H87" r:id="rId78" xr:uid="{00000000-0004-0000-0300-00004D000000}"/>
    <hyperlink ref="H88" r:id="rId79" xr:uid="{00000000-0004-0000-0300-00004E000000}"/>
    <hyperlink ref="H89" r:id="rId80" xr:uid="{00000000-0004-0000-0300-00004F000000}"/>
    <hyperlink ref="H90" r:id="rId81" xr:uid="{00000000-0004-0000-0300-000050000000}"/>
    <hyperlink ref="H91" r:id="rId82" xr:uid="{00000000-0004-0000-0300-000051000000}"/>
    <hyperlink ref="H92" r:id="rId83" xr:uid="{00000000-0004-0000-0300-000052000000}"/>
    <hyperlink ref="H93" r:id="rId84" xr:uid="{00000000-0004-0000-0300-000053000000}"/>
    <hyperlink ref="H94" r:id="rId85" xr:uid="{00000000-0004-0000-0300-000054000000}"/>
    <hyperlink ref="H95" r:id="rId86" xr:uid="{00000000-0004-0000-0300-000055000000}"/>
    <hyperlink ref="H96" r:id="rId87" xr:uid="{00000000-0004-0000-0300-000056000000}"/>
    <hyperlink ref="H97" r:id="rId88" xr:uid="{00000000-0004-0000-0300-000057000000}"/>
    <hyperlink ref="H98" r:id="rId89" xr:uid="{00000000-0004-0000-0300-000058000000}"/>
    <hyperlink ref="H99" r:id="rId90" xr:uid="{00000000-0004-0000-0300-000059000000}"/>
    <hyperlink ref="H101" r:id="rId91" xr:uid="{00000000-0004-0000-0300-00005A000000}"/>
    <hyperlink ref="H102" r:id="rId92" xr:uid="{00000000-0004-0000-0300-00005B000000}"/>
    <hyperlink ref="H104" r:id="rId93" xr:uid="{00000000-0004-0000-0300-00005C000000}"/>
    <hyperlink ref="H105" r:id="rId94" xr:uid="{00000000-0004-0000-0300-00005D000000}"/>
    <hyperlink ref="H106" r:id="rId95" xr:uid="{00000000-0004-0000-0300-00005E000000}"/>
    <hyperlink ref="H107" r:id="rId96" xr:uid="{00000000-0004-0000-0300-00005F000000}"/>
    <hyperlink ref="H108" r:id="rId97" xr:uid="{00000000-0004-0000-0300-000060000000}"/>
    <hyperlink ref="H109" r:id="rId98" xr:uid="{00000000-0004-0000-0300-000061000000}"/>
    <hyperlink ref="H110" r:id="rId99" xr:uid="{00000000-0004-0000-0300-000062000000}"/>
    <hyperlink ref="H111" r:id="rId100" xr:uid="{00000000-0004-0000-0300-000063000000}"/>
    <hyperlink ref="H112" r:id="rId101" xr:uid="{00000000-0004-0000-0300-000064000000}"/>
    <hyperlink ref="H115" r:id="rId102" xr:uid="{00000000-0004-0000-0300-000065000000}"/>
    <hyperlink ref="H116" r:id="rId103" xr:uid="{00000000-0004-0000-0300-000066000000}"/>
    <hyperlink ref="H117" r:id="rId104" xr:uid="{00000000-0004-0000-0300-000067000000}"/>
    <hyperlink ref="H118" r:id="rId105" xr:uid="{00000000-0004-0000-0300-000068000000}"/>
    <hyperlink ref="H119" r:id="rId106" xr:uid="{00000000-0004-0000-0300-000069000000}"/>
    <hyperlink ref="H120" r:id="rId107" xr:uid="{00000000-0004-0000-0300-00006A000000}"/>
    <hyperlink ref="H121" r:id="rId108" xr:uid="{00000000-0004-0000-0300-00006B000000}"/>
    <hyperlink ref="H122" r:id="rId109" xr:uid="{00000000-0004-0000-0300-00006C000000}"/>
    <hyperlink ref="H123" r:id="rId110" xr:uid="{00000000-0004-0000-0300-00006D000000}"/>
    <hyperlink ref="H124" r:id="rId111" xr:uid="{00000000-0004-0000-0300-00006E000000}"/>
    <hyperlink ref="H125" r:id="rId112" xr:uid="{00000000-0004-0000-0300-00006F000000}"/>
    <hyperlink ref="H126" r:id="rId113" xr:uid="{00000000-0004-0000-0300-000070000000}"/>
    <hyperlink ref="H127" r:id="rId114" xr:uid="{00000000-0004-0000-0300-000071000000}"/>
    <hyperlink ref="H128" r:id="rId115" xr:uid="{00000000-0004-0000-0300-000072000000}"/>
    <hyperlink ref="H129" r:id="rId116" xr:uid="{00000000-0004-0000-0300-000073000000}"/>
    <hyperlink ref="H130" r:id="rId117" xr:uid="{00000000-0004-0000-0300-000074000000}"/>
    <hyperlink ref="H131" r:id="rId118" xr:uid="{00000000-0004-0000-0300-000075000000}"/>
    <hyperlink ref="H132" r:id="rId119" xr:uid="{00000000-0004-0000-0300-000076000000}"/>
    <hyperlink ref="H133" r:id="rId120" xr:uid="{00000000-0004-0000-0300-000077000000}"/>
    <hyperlink ref="H134" r:id="rId121" xr:uid="{00000000-0004-0000-0300-000078000000}"/>
    <hyperlink ref="H135" r:id="rId122" xr:uid="{00000000-0004-0000-0300-000079000000}"/>
    <hyperlink ref="H136" r:id="rId123" xr:uid="{00000000-0004-0000-0300-00007A000000}"/>
    <hyperlink ref="H137" r:id="rId124" xr:uid="{00000000-0004-0000-0300-00007B000000}"/>
    <hyperlink ref="H138" r:id="rId125" xr:uid="{00000000-0004-0000-0300-00007C000000}"/>
    <hyperlink ref="H139" r:id="rId126" xr:uid="{00000000-0004-0000-0300-00007D000000}"/>
    <hyperlink ref="H140" r:id="rId127" xr:uid="{00000000-0004-0000-0300-00007E000000}"/>
    <hyperlink ref="H141" r:id="rId128" xr:uid="{00000000-0004-0000-0300-00007F000000}"/>
    <hyperlink ref="H142" r:id="rId129" xr:uid="{00000000-0004-0000-0300-000080000000}"/>
    <hyperlink ref="H143" r:id="rId130" xr:uid="{00000000-0004-0000-0300-000081000000}"/>
    <hyperlink ref="H144" r:id="rId131" xr:uid="{00000000-0004-0000-0300-000082000000}"/>
    <hyperlink ref="H145" r:id="rId132" xr:uid="{00000000-0004-0000-0300-000083000000}"/>
    <hyperlink ref="H146" r:id="rId133" xr:uid="{00000000-0004-0000-0300-000084000000}"/>
    <hyperlink ref="H147" r:id="rId134" xr:uid="{00000000-0004-0000-0300-000085000000}"/>
    <hyperlink ref="H148" r:id="rId135" xr:uid="{00000000-0004-0000-0300-000086000000}"/>
    <hyperlink ref="H149" r:id="rId136" xr:uid="{00000000-0004-0000-0300-000087000000}"/>
    <hyperlink ref="H150" r:id="rId137" xr:uid="{00000000-0004-0000-0300-000088000000}"/>
    <hyperlink ref="H151" r:id="rId138" xr:uid="{00000000-0004-0000-0300-000089000000}"/>
    <hyperlink ref="H152" r:id="rId139" xr:uid="{00000000-0004-0000-0300-00008A000000}"/>
    <hyperlink ref="H154" r:id="rId140" xr:uid="{00000000-0004-0000-0300-00008B000000}"/>
    <hyperlink ref="H155" r:id="rId141" xr:uid="{00000000-0004-0000-0300-00008C000000}"/>
    <hyperlink ref="H156" r:id="rId142" xr:uid="{00000000-0004-0000-0300-00008D000000}"/>
    <hyperlink ref="H157" r:id="rId143" xr:uid="{00000000-0004-0000-0300-00008E000000}"/>
    <hyperlink ref="H158" r:id="rId144" xr:uid="{00000000-0004-0000-0300-00008F000000}"/>
    <hyperlink ref="H159" r:id="rId145" xr:uid="{00000000-0004-0000-0300-000090000000}"/>
    <hyperlink ref="H160" r:id="rId146" xr:uid="{00000000-0004-0000-0300-000091000000}"/>
    <hyperlink ref="H161" r:id="rId147" xr:uid="{00000000-0004-0000-0300-000092000000}"/>
    <hyperlink ref="H162" r:id="rId148" xr:uid="{00000000-0004-0000-0300-000093000000}"/>
    <hyperlink ref="H163" r:id="rId149" xr:uid="{00000000-0004-0000-0300-000094000000}"/>
    <hyperlink ref="H164" r:id="rId150" xr:uid="{00000000-0004-0000-0300-000095000000}"/>
    <hyperlink ref="H165" r:id="rId151" xr:uid="{00000000-0004-0000-0300-000096000000}"/>
    <hyperlink ref="H166" r:id="rId152" xr:uid="{00000000-0004-0000-0300-000097000000}"/>
    <hyperlink ref="H167" r:id="rId153" xr:uid="{00000000-0004-0000-0300-000098000000}"/>
    <hyperlink ref="H168" r:id="rId154" xr:uid="{00000000-0004-0000-0300-000099000000}"/>
    <hyperlink ref="H169" r:id="rId155" xr:uid="{00000000-0004-0000-0300-00009A000000}"/>
    <hyperlink ref="H170" r:id="rId156" xr:uid="{00000000-0004-0000-0300-00009B000000}"/>
    <hyperlink ref="H171" r:id="rId157" xr:uid="{00000000-0004-0000-0300-00009C000000}"/>
    <hyperlink ref="H172" r:id="rId158" xr:uid="{00000000-0004-0000-0300-00009D000000}"/>
    <hyperlink ref="H173" r:id="rId159" xr:uid="{00000000-0004-0000-0300-00009E000000}"/>
    <hyperlink ref="H174" r:id="rId160" xr:uid="{00000000-0004-0000-0300-00009F000000}"/>
    <hyperlink ref="H175" r:id="rId161" xr:uid="{00000000-0004-0000-0300-0000A0000000}"/>
    <hyperlink ref="H176" r:id="rId162" xr:uid="{00000000-0004-0000-0300-0000A1000000}"/>
    <hyperlink ref="H177" r:id="rId163" xr:uid="{00000000-0004-0000-0300-0000A2000000}"/>
    <hyperlink ref="H181" r:id="rId164" xr:uid="{00000000-0004-0000-0300-0000A3000000}"/>
    <hyperlink ref="H182" r:id="rId165" xr:uid="{00000000-0004-0000-0300-0000A4000000}"/>
    <hyperlink ref="H183" r:id="rId166" xr:uid="{00000000-0004-0000-0300-0000A5000000}"/>
    <hyperlink ref="H184" r:id="rId167" xr:uid="{00000000-0004-0000-0300-0000A6000000}"/>
    <hyperlink ref="H185" r:id="rId168" xr:uid="{00000000-0004-0000-0300-0000A7000000}"/>
    <hyperlink ref="H186" r:id="rId169" xr:uid="{00000000-0004-0000-0300-0000A8000000}"/>
    <hyperlink ref="H187" r:id="rId170" xr:uid="{00000000-0004-0000-0300-0000A9000000}"/>
    <hyperlink ref="H188" r:id="rId171" xr:uid="{00000000-0004-0000-0300-0000AA000000}"/>
    <hyperlink ref="H189" r:id="rId172" xr:uid="{00000000-0004-0000-0300-0000AB000000}"/>
    <hyperlink ref="H190" r:id="rId173" xr:uid="{00000000-0004-0000-0300-0000AC000000}"/>
    <hyperlink ref="H191" r:id="rId174" xr:uid="{00000000-0004-0000-0300-0000AD000000}"/>
    <hyperlink ref="H192" r:id="rId175" xr:uid="{00000000-0004-0000-0300-0000AE000000}"/>
    <hyperlink ref="H193" r:id="rId176" xr:uid="{00000000-0004-0000-0300-0000AF000000}"/>
    <hyperlink ref="H194" r:id="rId177" xr:uid="{00000000-0004-0000-0300-0000B0000000}"/>
    <hyperlink ref="H195" r:id="rId178" xr:uid="{00000000-0004-0000-0300-0000B1000000}"/>
    <hyperlink ref="H196" r:id="rId179" xr:uid="{00000000-0004-0000-0300-0000B2000000}"/>
    <hyperlink ref="H197" r:id="rId180" xr:uid="{00000000-0004-0000-0300-0000B3000000}"/>
    <hyperlink ref="H198" r:id="rId181" xr:uid="{00000000-0004-0000-0300-0000B4000000}"/>
    <hyperlink ref="H199" r:id="rId182" xr:uid="{00000000-0004-0000-0300-0000B5000000}"/>
    <hyperlink ref="H200" r:id="rId183" xr:uid="{00000000-0004-0000-0300-0000B6000000}"/>
    <hyperlink ref="H202" r:id="rId184" xr:uid="{00000000-0004-0000-0300-0000B7000000}"/>
    <hyperlink ref="H203" r:id="rId185" xr:uid="{00000000-0004-0000-0300-0000B8000000}"/>
    <hyperlink ref="H204" r:id="rId186" xr:uid="{00000000-0004-0000-0300-0000B9000000}"/>
    <hyperlink ref="H205" r:id="rId187" xr:uid="{00000000-0004-0000-0300-0000BA000000}"/>
    <hyperlink ref="H206" r:id="rId188" xr:uid="{00000000-0004-0000-0300-0000BB000000}"/>
    <hyperlink ref="H207" r:id="rId189" xr:uid="{00000000-0004-0000-0300-0000BC000000}"/>
    <hyperlink ref="H208" r:id="rId190" xr:uid="{00000000-0004-0000-0300-0000BD000000}"/>
    <hyperlink ref="H209" r:id="rId191" xr:uid="{00000000-0004-0000-0300-0000BE000000}"/>
    <hyperlink ref="H210" r:id="rId192" xr:uid="{00000000-0004-0000-0300-0000BF000000}"/>
    <hyperlink ref="H211" r:id="rId193" xr:uid="{00000000-0004-0000-0300-0000C0000000}"/>
    <hyperlink ref="H212" r:id="rId194" xr:uid="{00000000-0004-0000-0300-0000C1000000}"/>
    <hyperlink ref="H213" r:id="rId195" xr:uid="{00000000-0004-0000-0300-0000C2000000}"/>
    <hyperlink ref="H214" r:id="rId196" xr:uid="{00000000-0004-0000-0300-0000C3000000}"/>
    <hyperlink ref="H215" r:id="rId197" xr:uid="{00000000-0004-0000-0300-0000C4000000}"/>
    <hyperlink ref="H216" r:id="rId198" xr:uid="{00000000-0004-0000-0300-0000C5000000}"/>
    <hyperlink ref="H217" r:id="rId199" xr:uid="{00000000-0004-0000-0300-0000C6000000}"/>
    <hyperlink ref="H218" r:id="rId200" xr:uid="{00000000-0004-0000-0300-0000C7000000}"/>
    <hyperlink ref="H219" r:id="rId201" xr:uid="{00000000-0004-0000-0300-0000C8000000}"/>
    <hyperlink ref="H220" r:id="rId202" xr:uid="{00000000-0004-0000-0300-0000C9000000}"/>
    <hyperlink ref="H221" r:id="rId203" xr:uid="{00000000-0004-0000-0300-0000CA000000}"/>
    <hyperlink ref="H222" r:id="rId204" xr:uid="{00000000-0004-0000-0300-0000CB000000}"/>
    <hyperlink ref="H223" r:id="rId205" xr:uid="{00000000-0004-0000-0300-0000CC000000}"/>
    <hyperlink ref="H224" r:id="rId206" xr:uid="{00000000-0004-0000-0300-0000CD000000}"/>
    <hyperlink ref="H225" r:id="rId207" xr:uid="{00000000-0004-0000-0300-0000CE000000}"/>
    <hyperlink ref="H226" r:id="rId208" xr:uid="{00000000-0004-0000-0300-0000CF000000}"/>
    <hyperlink ref="H227" r:id="rId209" xr:uid="{00000000-0004-0000-0300-0000D0000000}"/>
    <hyperlink ref="H228" r:id="rId210" xr:uid="{00000000-0004-0000-0300-0000D1000000}"/>
    <hyperlink ref="H229" r:id="rId211" xr:uid="{00000000-0004-0000-0300-0000D2000000}"/>
    <hyperlink ref="H230" r:id="rId212" xr:uid="{00000000-0004-0000-0300-0000D3000000}"/>
    <hyperlink ref="H231" r:id="rId213" xr:uid="{00000000-0004-0000-0300-0000D4000000}"/>
    <hyperlink ref="H232" r:id="rId214" xr:uid="{00000000-0004-0000-0300-0000D5000000}"/>
    <hyperlink ref="H233" r:id="rId215" xr:uid="{00000000-0004-0000-0300-0000D6000000}"/>
    <hyperlink ref="H234" r:id="rId216" xr:uid="{00000000-0004-0000-0300-0000D7000000}"/>
    <hyperlink ref="H236" r:id="rId217" xr:uid="{00000000-0004-0000-0300-0000D8000000}"/>
    <hyperlink ref="H237" r:id="rId218" xr:uid="{00000000-0004-0000-0300-0000D9000000}"/>
    <hyperlink ref="H238" r:id="rId219" xr:uid="{00000000-0004-0000-0300-0000DA000000}"/>
    <hyperlink ref="H239" r:id="rId220" xr:uid="{00000000-0004-0000-0300-0000DB000000}"/>
    <hyperlink ref="H240" r:id="rId221" xr:uid="{00000000-0004-0000-0300-0000DC000000}"/>
    <hyperlink ref="H241" r:id="rId222" xr:uid="{00000000-0004-0000-0300-0000DD000000}"/>
    <hyperlink ref="H242" r:id="rId223" xr:uid="{00000000-0004-0000-0300-0000DE000000}"/>
    <hyperlink ref="H243" r:id="rId224" xr:uid="{00000000-0004-0000-0300-0000DF000000}"/>
    <hyperlink ref="H244" r:id="rId225" xr:uid="{00000000-0004-0000-0300-0000E0000000}"/>
    <hyperlink ref="H245" r:id="rId226" xr:uid="{00000000-0004-0000-0300-0000E1000000}"/>
    <hyperlink ref="H246" r:id="rId227" xr:uid="{00000000-0004-0000-0300-0000E2000000}"/>
    <hyperlink ref="H247" r:id="rId228" xr:uid="{00000000-0004-0000-0300-0000E3000000}"/>
    <hyperlink ref="H248" r:id="rId229" xr:uid="{00000000-0004-0000-0300-0000E4000000}"/>
    <hyperlink ref="H249" r:id="rId230" xr:uid="{00000000-0004-0000-0300-0000E5000000}"/>
    <hyperlink ref="H250" r:id="rId231" xr:uid="{00000000-0004-0000-0300-0000E6000000}"/>
    <hyperlink ref="H251" r:id="rId232" xr:uid="{00000000-0004-0000-0300-0000E7000000}"/>
    <hyperlink ref="H252" r:id="rId233" xr:uid="{00000000-0004-0000-0300-0000E8000000}"/>
    <hyperlink ref="H253" r:id="rId234" xr:uid="{00000000-0004-0000-0300-0000E9000000}"/>
    <hyperlink ref="H254" r:id="rId235" xr:uid="{00000000-0004-0000-0300-0000EA000000}"/>
    <hyperlink ref="H255" r:id="rId236" xr:uid="{00000000-0004-0000-0300-0000EB000000}"/>
    <hyperlink ref="H256" r:id="rId237" xr:uid="{00000000-0004-0000-0300-0000EC000000}"/>
    <hyperlink ref="H257" r:id="rId238" xr:uid="{00000000-0004-0000-0300-0000ED000000}"/>
    <hyperlink ref="H258" r:id="rId239" xr:uid="{00000000-0004-0000-0300-0000EE000000}"/>
    <hyperlink ref="H259" r:id="rId240" xr:uid="{00000000-0004-0000-0300-0000EF000000}"/>
    <hyperlink ref="H260" r:id="rId241" xr:uid="{00000000-0004-0000-0300-0000F0000000}"/>
    <hyperlink ref="H261" r:id="rId242" xr:uid="{00000000-0004-0000-0300-0000F1000000}"/>
    <hyperlink ref="H262" r:id="rId243" xr:uid="{00000000-0004-0000-0300-0000F2000000}"/>
    <hyperlink ref="H263" r:id="rId244" xr:uid="{00000000-0004-0000-0300-0000F3000000}"/>
    <hyperlink ref="H264" r:id="rId245" xr:uid="{00000000-0004-0000-0300-0000F4000000}"/>
    <hyperlink ref="H265" r:id="rId246" xr:uid="{00000000-0004-0000-0300-0000F5000000}"/>
    <hyperlink ref="H266" r:id="rId247" xr:uid="{00000000-0004-0000-0300-0000F6000000}"/>
    <hyperlink ref="H267" r:id="rId248" xr:uid="{00000000-0004-0000-0300-0000F7000000}"/>
    <hyperlink ref="H268" r:id="rId249" xr:uid="{00000000-0004-0000-0300-0000F8000000}"/>
    <hyperlink ref="H269" r:id="rId250" xr:uid="{00000000-0004-0000-0300-0000F9000000}"/>
    <hyperlink ref="H270" r:id="rId251" xr:uid="{00000000-0004-0000-0300-0000FA000000}"/>
    <hyperlink ref="H271" r:id="rId252" xr:uid="{00000000-0004-0000-0300-0000FB000000}"/>
    <hyperlink ref="H272" r:id="rId253" xr:uid="{00000000-0004-0000-0300-0000FC000000}"/>
    <hyperlink ref="H273" r:id="rId254" xr:uid="{00000000-0004-0000-0300-0000FD000000}"/>
    <hyperlink ref="H274" r:id="rId255" xr:uid="{00000000-0004-0000-0300-0000FE000000}"/>
    <hyperlink ref="H275" r:id="rId256" xr:uid="{00000000-0004-0000-0300-0000FF000000}"/>
    <hyperlink ref="H276" r:id="rId257" xr:uid="{00000000-0004-0000-0300-000000010000}"/>
    <hyperlink ref="H277" r:id="rId258" xr:uid="{00000000-0004-0000-0300-000001010000}"/>
    <hyperlink ref="H278" r:id="rId259" xr:uid="{00000000-0004-0000-0300-000002010000}"/>
    <hyperlink ref="H279" r:id="rId260" xr:uid="{00000000-0004-0000-0300-000003010000}"/>
    <hyperlink ref="H280" r:id="rId261" xr:uid="{00000000-0004-0000-0300-000004010000}"/>
    <hyperlink ref="H281" r:id="rId262" xr:uid="{00000000-0004-0000-0300-000005010000}"/>
    <hyperlink ref="H282" r:id="rId263" xr:uid="{00000000-0004-0000-0300-000006010000}"/>
    <hyperlink ref="H283" r:id="rId264" xr:uid="{00000000-0004-0000-0300-000007010000}"/>
    <hyperlink ref="H284" r:id="rId265" xr:uid="{00000000-0004-0000-0300-000008010000}"/>
    <hyperlink ref="H285" r:id="rId266" xr:uid="{00000000-0004-0000-0300-000009010000}"/>
    <hyperlink ref="H286" r:id="rId267" xr:uid="{00000000-0004-0000-0300-00000A010000}"/>
    <hyperlink ref="H287" r:id="rId268" xr:uid="{00000000-0004-0000-0300-00000B010000}"/>
    <hyperlink ref="H288" r:id="rId269" xr:uid="{00000000-0004-0000-0300-00000C010000}"/>
    <hyperlink ref="H289" r:id="rId270" xr:uid="{00000000-0004-0000-0300-00000D010000}"/>
    <hyperlink ref="H290" r:id="rId271" xr:uid="{00000000-0004-0000-0300-00000E010000}"/>
    <hyperlink ref="H291" r:id="rId272" xr:uid="{00000000-0004-0000-0300-00000F010000}"/>
    <hyperlink ref="H292" r:id="rId273" xr:uid="{00000000-0004-0000-0300-000010010000}"/>
    <hyperlink ref="H293" r:id="rId274" xr:uid="{00000000-0004-0000-0300-000011010000}"/>
    <hyperlink ref="H294" r:id="rId275" xr:uid="{00000000-0004-0000-0300-000012010000}"/>
    <hyperlink ref="H295" r:id="rId276" xr:uid="{00000000-0004-0000-0300-000013010000}"/>
    <hyperlink ref="H296" r:id="rId277" xr:uid="{00000000-0004-0000-0300-000014010000}"/>
    <hyperlink ref="H297" r:id="rId278" xr:uid="{00000000-0004-0000-0300-000015010000}"/>
    <hyperlink ref="H298" r:id="rId279" xr:uid="{00000000-0004-0000-0300-000016010000}"/>
    <hyperlink ref="H299" r:id="rId280" xr:uid="{00000000-0004-0000-0300-000017010000}"/>
    <hyperlink ref="H300" r:id="rId281" xr:uid="{00000000-0004-0000-0300-000018010000}"/>
    <hyperlink ref="H301" r:id="rId282" xr:uid="{00000000-0004-0000-0300-000019010000}"/>
    <hyperlink ref="H302" r:id="rId283" xr:uid="{00000000-0004-0000-0300-00001A010000}"/>
    <hyperlink ref="H303" r:id="rId284" xr:uid="{00000000-0004-0000-0300-00001B010000}"/>
    <hyperlink ref="H304" r:id="rId285" xr:uid="{00000000-0004-0000-0300-00001C010000}"/>
    <hyperlink ref="H305" r:id="rId286" xr:uid="{00000000-0004-0000-0300-00001D010000}"/>
    <hyperlink ref="H306" r:id="rId287" xr:uid="{00000000-0004-0000-0300-00001E010000}"/>
    <hyperlink ref="H307" r:id="rId288" xr:uid="{00000000-0004-0000-0300-00001F010000}"/>
    <hyperlink ref="H308" r:id="rId289" xr:uid="{00000000-0004-0000-0300-000020010000}"/>
  </hyperlinks>
  <pageMargins left="0.7" right="0.7" top="0.75" bottom="0.75" header="0.3" footer="0.3"/>
  <drawing r:id="rId29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HOW TO USE THIS DOCUMENT</vt:lpstr>
      <vt:lpstr>Table of Contents</vt:lpstr>
      <vt:lpstr>Diversity, Inclusion and Belong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Pamela Tellez</cp:lastModifiedBy>
  <dcterms:modified xsi:type="dcterms:W3CDTF">2021-08-19T21:14:17Z</dcterms:modified>
</cp:coreProperties>
</file>