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ptellez/Desktop/Mapping Important Docs/"/>
    </mc:Choice>
  </mc:AlternateContent>
  <xr:revisionPtr revIDLastSave="0" documentId="13_ncr:1_{FB6E7B12-5444-014D-99D3-1A409182F700}" xr6:coauthVersionLast="47" xr6:coauthVersionMax="47" xr10:uidLastSave="{00000000-0000-0000-0000-000000000000}"/>
  <bookViews>
    <workbookView xWindow="37460" yWindow="-100" windowWidth="33600" windowHeight="20500" xr2:uid="{00000000-000D-0000-FFFF-FFFF00000000}"/>
  </bookViews>
  <sheets>
    <sheet name="HOW TO USE THIS DOCUMENT" sheetId="2" r:id="rId1"/>
    <sheet name="Table of Contents" sheetId="3" r:id="rId2"/>
    <sheet name="Diversity, Inclusion and Belong"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0" i="4" l="1"/>
  <c r="H179" i="4"/>
  <c r="H178" i="4"/>
  <c r="H153" i="4"/>
  <c r="H114" i="4"/>
  <c r="H113" i="4"/>
  <c r="H80" i="4"/>
  <c r="H79" i="4"/>
  <c r="H38" i="4"/>
</calcChain>
</file>

<file path=xl/sharedStrings.xml><?xml version="1.0" encoding="utf-8"?>
<sst xmlns="http://schemas.openxmlformats.org/spreadsheetml/2006/main" count="1306" uniqueCount="576">
  <si>
    <t xml:space="preserve">                 Diversity, Inclusion, and Belonging Mapping</t>
  </si>
  <si>
    <t>Use LinkedIn Learning to Support Your Organization's and Employees' Diversity and Inclusion Development</t>
  </si>
  <si>
    <t>This document is designed to help LinkedIn Learning customers curate content that aligns to diversity, inclusion, and belonging (DI&amp;B) competencies and supports the needs of all employees.</t>
  </si>
  <si>
    <r>
      <rPr>
        <sz val="13"/>
        <rFont val="Century Gothic"/>
        <family val="1"/>
      </rPr>
      <t>Go to the</t>
    </r>
    <r>
      <rPr>
        <b/>
        <u/>
        <sz val="13"/>
        <color rgb="FF1155CC"/>
        <rFont val="Century Gothic"/>
        <family val="1"/>
      </rPr>
      <t xml:space="preserve"> Table of Contents </t>
    </r>
    <r>
      <rPr>
        <sz val="13"/>
        <rFont val="Century Gothic"/>
        <family val="1"/>
      </rPr>
      <t xml:space="preserve">tab for a list of Diversity, Inclusion and Belonging competencies. 
In this tab you'll find a full list of clickable competency titles. Click on a title to go directly to the section for a full list of courses and learning paths mapped to that competency. 
</t>
    </r>
  </si>
  <si>
    <t>Each section contains a full list of courses and learning paths
•All course titles and Learning Paths contain embedded links
•Suggested courses also contain course descriptions, associated skills, managerial levels, and duration</t>
  </si>
  <si>
    <t>Use LinkedIn Learning to Support Your Organization and Employees Diversity and Inclusion Development</t>
  </si>
  <si>
    <t>The course instructors teach skills that organizations and employees need to make DI&amp;B a central part of professional and personal development, such as communication, contributor participation, and global strategies and solutions.</t>
  </si>
  <si>
    <t>Table of Contents, per competency:</t>
  </si>
  <si>
    <t>Click on a title below to go directly to the section for full list of courses and learning paths mapped to that competency</t>
  </si>
  <si>
    <t xml:space="preserve">Diversity &amp; Inclusion Strategy </t>
  </si>
  <si>
    <t>Diversity &amp; Inclusion Contributors</t>
  </si>
  <si>
    <t>Executive Ownership</t>
  </si>
  <si>
    <t>Culture and Ethnicity</t>
  </si>
  <si>
    <t>Anchoring D&amp;I in Business Strategy</t>
  </si>
  <si>
    <t>Race, Gender, Generation</t>
  </si>
  <si>
    <t xml:space="preserve">Connecting to Talent Strategy </t>
  </si>
  <si>
    <t>Inclusive Accommodations</t>
  </si>
  <si>
    <t>Diversity and Inclusion Vision, Mission, and Purpose</t>
  </si>
  <si>
    <t>Veteran</t>
  </si>
  <si>
    <t>Diversity and Inclusion Assessment</t>
  </si>
  <si>
    <t>Alignment with Culture</t>
  </si>
  <si>
    <t xml:space="preserve">Solution Design </t>
  </si>
  <si>
    <t>Change Management &amp; Communication</t>
  </si>
  <si>
    <t>Desired Outcomes</t>
  </si>
  <si>
    <t>Communicating Change</t>
  </si>
  <si>
    <t>Alignment with D&amp;I Strategy</t>
  </si>
  <si>
    <t>Change Strategy</t>
  </si>
  <si>
    <t>Technology</t>
  </si>
  <si>
    <t>Change Tactics</t>
  </si>
  <si>
    <t>Implementation Approach</t>
  </si>
  <si>
    <t>Diversity, Inclusion, and Belonging Content Mapping</t>
  </si>
  <si>
    <t>Framework</t>
  </si>
  <si>
    <t>Competency</t>
  </si>
  <si>
    <t>Description</t>
  </si>
  <si>
    <t>Course ID</t>
  </si>
  <si>
    <t>Course Title</t>
  </si>
  <si>
    <t>Course Description</t>
  </si>
  <si>
    <t xml:space="preserve">Course Associated Skills </t>
  </si>
  <si>
    <t>Managerial Level</t>
  </si>
  <si>
    <t>Duration
HH:MM:SS</t>
  </si>
  <si>
    <t>Release Date</t>
  </si>
  <si>
    <r>
      <rPr>
        <b/>
        <sz val="30"/>
        <color rgb="FFFFFFFF"/>
        <rFont val="Century Gothic"/>
        <family val="1"/>
      </rPr>
      <t>-----</t>
    </r>
    <r>
      <rPr>
        <b/>
        <sz val="30"/>
        <color rgb="FF0B5394"/>
        <rFont val="Century Gothic"/>
        <family val="1"/>
      </rPr>
      <t>Diversity, Inclusion, and Belonging Strategy</t>
    </r>
    <r>
      <rPr>
        <b/>
        <sz val="30"/>
        <color rgb="FFFFFFFF"/>
        <rFont val="Century Gothic"/>
        <family val="1"/>
      </rPr>
      <t>-----</t>
    </r>
    <r>
      <rPr>
        <b/>
        <sz val="30"/>
        <color rgb="FF0B5394"/>
        <rFont val="Century Gothic"/>
        <family val="1"/>
      </rPr>
      <t>Diversity, Inclusion, and Belonging Strategy</t>
    </r>
    <r>
      <rPr>
        <b/>
        <sz val="30"/>
        <color rgb="FFFFFFFF"/>
        <rFont val="Century Gothic"/>
        <family val="1"/>
      </rPr>
      <t>-------------------------</t>
    </r>
  </si>
  <si>
    <t>Executives of the organization fully embrace, support, and model the behavior of the corporation's diversity, inclusion and belonging (DIB) strategies and programs.</t>
  </si>
  <si>
    <t>Diversity and Inclusion in a Global Enterprise</t>
  </si>
  <si>
    <t>Discover how to enhance diversity and inclusion in different cultural contexts by creating and implementing an effective strategy.</t>
  </si>
  <si>
    <t>Strategic Human Resource Planning,Diversity &amp; Inclusion,Global Talent Acquisition,Human Resources (HR),Talent Management</t>
  </si>
  <si>
    <t>General</t>
  </si>
  <si>
    <t>Creating a Culture of Change</t>
  </si>
  <si>
    <t>Create a culture of change. Learn how to help your team embrace change and use it as a dynamic force for innovation and growth.</t>
  </si>
  <si>
    <t>Organizational Culture,Organizational Change Agent,Organizational Leadership</t>
  </si>
  <si>
    <t>C-Suite</t>
  </si>
  <si>
    <t>Leading Change</t>
  </si>
  <si>
    <t>Successful change starts at the top. Learn how to lead change efforts in your organization.</t>
  </si>
  <si>
    <t>Leadership,Leading Positive Change,Change Management</t>
  </si>
  <si>
    <t>Leading Your Org on a Journey of Allyship</t>
  </si>
  <si>
    <t>When leaders comprehend what it means to be an ally, they can grow a more inclusive workplace with their employees. This course shows you how to do the work to become an ally.</t>
  </si>
  <si>
    <t xml:space="preserve">
Diversity &amp; Inclusion, Allyship, Organizational Leadership</t>
  </si>
  <si>
    <t>Manager</t>
  </si>
  <si>
    <t>How to Be an Inclusive Leader (getAbstract Summary)</t>
  </si>
  <si>
    <t>Learn how to build an inclusive, equitable workplace where employees can bring their full selves without fear.</t>
  </si>
  <si>
    <t>Diversity &amp; Inclusion, Team Leadership</t>
  </si>
  <si>
    <t>Senior Manager</t>
  </si>
  <si>
    <t>A Guide to ERGs (Employee Resource Groups)</t>
  </si>
  <si>
    <t>Learn what employee resource groups (ERGs) are, along with some of their challenges, and ways to be involved as a member and as an ally.</t>
  </si>
  <si>
    <t>Affinity Groups</t>
  </si>
  <si>
    <t>Individual Contributor</t>
  </si>
  <si>
    <t>The Value of Employee Resource Groups</t>
  </si>
  <si>
    <t>Learn from the life experiences of James Fripp, the chief diversity and inclusion officer at Yum! Brands, and discover the value of employee resource groups.</t>
  </si>
  <si>
    <t>Affinity Groups, Employee Relations</t>
  </si>
  <si>
    <t>Backgrounder: Leadership Conversations with Different Personalities</t>
  </si>
  <si>
    <t>Learn the underlying concepts behind successful negotiations and difficult conversations.</t>
  </si>
  <si>
    <t>Team Motivation, Team Leadership, Interpersonal Skills</t>
  </si>
  <si>
    <t>Fostering Belonging as a Leader</t>
  </si>
  <si>
    <t>A sense of belonging is imperative for organizational success. Discover strategies to proactively cultivate and sustain this feeling in your employees, encouraging them to thrive.</t>
  </si>
  <si>
    <t>Employee Engagement,Team Leadership</t>
  </si>
  <si>
    <t>Leading Your Team Through Change</t>
  </si>
  <si>
    <t>Successfully lead change at the team level. Get practical frameworks and strategies for guiding a team as they acclimate to brand-new ideas and initiatives.</t>
  </si>
  <si>
    <t>Team Leadership,Leading Positive Change,Change Management</t>
  </si>
  <si>
    <t>Leading Globally</t>
  </si>
  <si>
    <t>Learn how to maximize benefits and minimize risks at an international company. Discover how to connect with the local market manage across cultures and develop global leaders.</t>
  </si>
  <si>
    <t>Leadership,Executive Leadership,Organizational Leadership,Global Leadership</t>
  </si>
  <si>
    <t>Inclusive Female Leadership</t>
  </si>
  <si>
    <t>Learn how women in leadership roles can effectively navigate biases, stereotypes, and other challenges to lead organizations with confidence.</t>
  </si>
  <si>
    <t>Diversity &amp; Inclusion
Women's Leadership</t>
  </si>
  <si>
    <t>2848250</t>
  </si>
  <si>
    <t>Supporting the Whole Self at Work, a Diversity and Inclusion Imperative</t>
  </si>
  <si>
    <t>Create a more inclusive workplace by learning more about the struggles of stereotyped groups, as well as how leaders can support the holistic well-being of their employees.</t>
  </si>
  <si>
    <t>Diversity &amp; Inclusion, Workplace Culture</t>
  </si>
  <si>
    <t>2864030</t>
  </si>
  <si>
    <t>Driving Change and Anti-Racism</t>
  </si>
  <si>
    <t>Make real change happen by increasing equity and access in your organization. Learn how to drive change and anti-racism on a company-wide level</t>
  </si>
  <si>
    <t xml:space="preserve">Leading Positive Change, Anti-racism, Organizational Leadership
</t>
  </si>
  <si>
    <t>Anchoring DIB in
Business Strategy</t>
  </si>
  <si>
    <t xml:space="preserve">DIB strategies and programs that are fully integrated and complement the business strategies of the organization ensuring full management support and implementation. DIB is a value and an organizing belief system throughout the company.  </t>
  </si>
  <si>
    <t>Diversity, Inclusion, and Belonging</t>
  </si>
  <si>
    <t>Diversity inclusion and belonging (DIBs) is the foundation for equitable workplaces. Learn how to activate DIBs to build a more diverse innovative and productive organization.</t>
  </si>
  <si>
    <t>Employee Engagement,Diversity &amp; Inclusion,Employee Relations,Talent Management</t>
  </si>
  <si>
    <t>Hiring and Supporting Neurodiversity in the Workplace</t>
  </si>
  <si>
    <t>Learn about neurodiversity and how you can best support candidates and current team members who learn and communicate differently.</t>
  </si>
  <si>
    <t>Organizational Support, Diversity &amp; Inclusion, Hiring Practices</t>
  </si>
  <si>
    <t>Supporting Allyship and Anti-Racism at Work</t>
  </si>
  <si>
    <t>Learn why workplace anti-racism is important to everyone, and how to affect change regardless of your role or level.</t>
  </si>
  <si>
    <t>Anti-racism, Allyship</t>
  </si>
  <si>
    <t>Connecting Engagement and Inclusion to a Culture of Performance</t>
  </si>
  <si>
    <t>Learn how to connect the value placed on DIBs (diversity, inclusion, and belonging) to how well a company performs. A robust DIBs program can pay off in company performance.</t>
  </si>
  <si>
    <t>Diversity &amp; Inclusion, Performance Motivation, Organizational Culture</t>
  </si>
  <si>
    <t>Digital Accessibility for the Modern Workplace</t>
  </si>
  <si>
    <t>Technology affects nearly all modern workers. Explore the digital tools and best practices you can use to create a more accessible, inclusive workplace.</t>
  </si>
  <si>
    <t>Accessibility, Diversity &amp; Inclusion, Computer Accessibility</t>
  </si>
  <si>
    <t>Diversity: The Best Resource for Achieving Business Goals</t>
  </si>
  <si>
    <t>Improve your organization's diversity and inclusion to achieve your business goals and create a more adaptable innovative place to work.</t>
  </si>
  <si>
    <t>Diversity &amp; Inclusion,Organizational Leadership</t>
  </si>
  <si>
    <t>Rolling Out a Diversity and Inclusion Training Program in Your Company</t>
  </si>
  <si>
    <t>Learn how to roll out a diversity inclusion and belonging (DIBs) program tailored to your company's unique needs.</t>
  </si>
  <si>
    <t>Workforce Management,Diversity &amp; Inclusion,Employee Learning &amp; Development</t>
  </si>
  <si>
    <t>Women Helping Women Succeed in the Workplace</t>
  </si>
  <si>
    <t>Explore a roadmap for self-advocacy and career success for women‚ and their male allies.</t>
  </si>
  <si>
    <t>Career Management,Diversity &amp; Inclusion,Women's Leadership,Workplace Relations</t>
  </si>
  <si>
    <t>Advocating for Change in Your Organization</t>
  </si>
  <si>
    <t>Become an advocate for change. Discover how to develop an inclusive mindset and implement a plan for real and lasting change at any size organization.</t>
  </si>
  <si>
    <t>Lead Change,Organizational Culture,Diversity &amp; Inclusion</t>
  </si>
  <si>
    <t>Creating a Positive and Healthy Work Environment</t>
  </si>
  <si>
    <t>Learn tangible action steps for building a positive workplace culture.</t>
  </si>
  <si>
    <t>Culture Development,Organizational Leadership</t>
  </si>
  <si>
    <t>Handling Workplace Bullying</t>
  </si>
  <si>
    <t>Create a culture where all employees can thrive. Learn how to prevent and end workplace bullying in your organization.</t>
  </si>
  <si>
    <t>Leadership,Anti-Bullying</t>
  </si>
  <si>
    <t>Inclusive Leadership</t>
  </si>
  <si>
    <t>Learn how to create and lead an organization that leverages the diverse talents of all contributors.</t>
  </si>
  <si>
    <t>Diversity &amp; Inclusion,Organizational Leadership,Talent Management</t>
  </si>
  <si>
    <t>Leading Inclusive Teams</t>
  </si>
  <si>
    <t>Create a shared understanding of why inclusion is critical for your team. Learn how to adopt a more inclusive and open communication style and revamp your leadership practices.</t>
  </si>
  <si>
    <t>Teamwork,Talent Management</t>
  </si>
  <si>
    <t>Inclusive Selling: Selling Across Culture, Race, and Gender Differences</t>
  </si>
  <si>
    <t>This course provides diversity and empathy training designed to help sales reps connect more deeply with people outside of their own culture, religion, and generation.</t>
  </si>
  <si>
    <t>Diversity &amp; Inclusion,Cross-cultural Communication Skills, Sales Effectiveness</t>
  </si>
  <si>
    <t>Marketing for Social Change</t>
  </si>
  <si>
    <t>Learn how to align your organization's marketing with causes that create real impact for your business.</t>
  </si>
  <si>
    <t>Brand Management,B2C Marketing,Executive Development,Social Change,Advertising</t>
  </si>
  <si>
    <t>Empowering BIPOC through Mentorship</t>
  </si>
  <si>
    <t>Learn how to find a mentor who understands your lived experience as a BIPOC and can help you navigate the professional world.</t>
  </si>
  <si>
    <t>Career Development, Professional Mentoring, Allyship</t>
  </si>
  <si>
    <t>Learning Path</t>
  </si>
  <si>
    <t>Diversity, Inclusion, and Belonging for HR Professionals and Leaders</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</si>
  <si>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</si>
  <si>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Diversity &amp; Inclusion,Diversity Program Development,Talent Management, Human Resources (HR)</t>
  </si>
  <si>
    <t>Leaders at all levels are called on now more than ever to close the gap on what is promised and what is practiced in the area of diversity and inclusion. Learn how to lead an organization that includes everyone and leverages the diverse talents of all contributors.</t>
  </si>
  <si>
    <t>Diversity &amp; Inclusion,Leadership, Culture,Communication</t>
  </si>
  <si>
    <t xml:space="preserve">Connecting to
Talent Strategy </t>
  </si>
  <si>
    <t>Use strategies that help attract, retain, and promote a diverse talent pool that is inclusive of all traits and characteristics that make people unique, ensuring an ongoing commitment to DIB throughout the organization.</t>
  </si>
  <si>
    <t>Creating Psychological Safety for Diverse Teams</t>
  </si>
  <si>
    <t>Learn how to create a culture of psychological safety in which team members feel valued seen and comfortable taking risks.</t>
  </si>
  <si>
    <t>Team Leadership,Diversity &amp; Inclusion</t>
  </si>
  <si>
    <t>Inclusive Tech: Building Your Team</t>
  </si>
  <si>
    <t>Learn about the importance and benefits of building an inclusive tech team.</t>
  </si>
  <si>
    <t>Inclusion, Team Leadership, Management</t>
  </si>
  <si>
    <t>Inclusive Tech: Retaining Diverse Talent</t>
  </si>
  <si>
    <t>Keep the high-performing, diverse team you have hired. Discover best practices on inclusion that lead to increased retention in tech.</t>
  </si>
  <si>
    <t>Staff Retention, Diversity &amp; Inclusion</t>
  </si>
  <si>
    <t>Developing a Diversity, Inclusion, and Belonging Program</t>
  </si>
  <si>
    <t>Learn how develop a DIBs program to create diverse inclusive environments where everyone feels like they belong.</t>
  </si>
  <si>
    <t>Diversity &amp; Inclusion,Diversity Program Development,Talent Management</t>
  </si>
  <si>
    <t>Uncovering Unconscious Bias in Recruiting and Interviewing</t>
  </si>
  <si>
    <t>This course defines several types of unconscious bias, how they may influence decisions in interviewing and recruiting, and how to counter these unconscious biases.</t>
  </si>
  <si>
    <t xml:space="preserve">Diversity Recruitment
</t>
  </si>
  <si>
    <t>How to Be More Inclusive</t>
  </si>
  <si>
    <t>Learn how to implement programs and best practices that help your organization be more inclusive.</t>
  </si>
  <si>
    <t>Diversity &amp; Inclusion, Allyship, Hiring Practices</t>
  </si>
  <si>
    <t>Diversity Recruiting</t>
  </si>
  <si>
    <t>Learn how to implement a diversity recruiting program in your organization attracting top talent by reducing bias in your process and becoming a proactive advocate.</t>
  </si>
  <si>
    <t>Diversity Recruitment,Hiring Practices</t>
  </si>
  <si>
    <t>Recruiting Diverse Talent as a Hiring Manager</t>
  </si>
  <si>
    <t>Learn how to successfully hire and onboard diverse candidates.</t>
  </si>
  <si>
    <t>Talent Management, Diversity Recruitment</t>
  </si>
  <si>
    <t>Strategies to Create the Career of Your Dreams: A Transformative Coaching Guide for Women on the Rise</t>
  </si>
  <si>
    <t>Get career development advice from a successful female media executive and coach.</t>
  </si>
  <si>
    <t>Career Path Planning</t>
  </si>
  <si>
    <t>Managing Generation Z</t>
  </si>
  <si>
    <t>Learn how to manage and lead Generation Z‚Äîa more realistic competitive and motivated generation of employees.</t>
  </si>
  <si>
    <t>Team Leadership,Interpersonal Communication,Interpersonal Leadership</t>
  </si>
  <si>
    <t>Adding Value through Diversity</t>
  </si>
  <si>
    <t>Learn how to add value to your organization's culture and increase team effectiveness and productivity by recruiting hiring and promoting diverse candidates.</t>
  </si>
  <si>
    <t>Diversity &amp; InclusionHiring Practices</t>
  </si>
  <si>
    <t>Managing a Multigenerational Workforce</t>
  </si>
  <si>
    <t>Learn how to lead a team comprised of four or five generations: traditionalists baby boomers Gen Xers millennials and Gen Zers.</t>
  </si>
  <si>
    <t>Coaching,Workforce Optimization (WFO),Teamwork,Talent Management</t>
  </si>
  <si>
    <t>Connecting with Your Millennial Manager</t>
  </si>
  <si>
    <t>Transform your relationship with a younger manager into a winning job experience. Learn key skills to build confidence and create a productive lasting collaboration.</t>
  </si>
  <si>
    <t>Personal Development,Interpersonal Communication,Career Management,Managing Managers</t>
  </si>
  <si>
    <t>Managing Introverts</t>
  </si>
  <si>
    <t>Learn key strategies and practices that will help you as a manager bring out the best in your more introverted team members.</t>
  </si>
  <si>
    <t>Communication, People Management, Team Management</t>
  </si>
  <si>
    <t>Managing Someone Older Than You</t>
  </si>
  <si>
    <t>Do you manage older workers? Find out how to build more effective communication and collaboration with older workers and create a harmonious and efficient multigenerational team.</t>
  </si>
  <si>
    <t>Management</t>
  </si>
  <si>
    <t>Hiring and Developing Your Future Workforce</t>
  </si>
  <si>
    <t>Discover how to thrive as a manager in disruptive times. Learn how to hire and develop tomorrow's workforce design work that can adapt to change become more proactive and more.</t>
  </si>
  <si>
    <t>People Development,Workforce Planning,Workforce Management,Employee Learning &amp; Development,Strategic Hiring,Workforce Optimization (WFO)</t>
  </si>
  <si>
    <t>Recruiting Veterans</t>
  </si>
  <si>
    <t>Veterans are a rich source of talent. Recruiters and HR professionals will learn how to build a successful hiring program targeting the veteran employee.</t>
  </si>
  <si>
    <t>Veterans,Recruiting,Human Resources (HR),Talent Management</t>
  </si>
  <si>
    <t>Technical Recruiting</t>
  </si>
  <si>
    <t>Technical recruiters focus on finding top technical talent to meet the ever-growing demand by employers worldwide. Find out what it takes to succeed in this recruiting profession.</t>
  </si>
  <si>
    <t>Technical Recruiting,Talent Management</t>
  </si>
  <si>
    <t>Leading through Relationships</t>
  </si>
  <si>
    <t>Make a positive impact on your company‚Äîand your own career‚Äîby learning how to lead through relationships. Get techniques for managing the human side of your work as a leader.</t>
  </si>
  <si>
    <t>Leadership,Relationship Building</t>
  </si>
  <si>
    <t>Empowering BIPOC Through Mentorship</t>
  </si>
  <si>
    <t>Diversity &amp; Inclusion, Professional Mentoring</t>
  </si>
  <si>
    <t>Mentorship, Sponsorship, and Lifting Others as You Climb</t>
  </si>
  <si>
    <t>Learn from the life experiences of Marty Rodgers of Accenture regarding the importance of lifting others as you climb.</t>
  </si>
  <si>
    <t>Mentoring, Career Management</t>
  </si>
  <si>
    <t>Building a Diverse Professional Network</t>
  </si>
  <si>
    <t>A diverse professional network gives you a competitive advantage. Learn how to find the right people, establish and maximize your network, and handle unexpected nuances.</t>
  </si>
  <si>
    <t>Business Networking, Interpersonal Relationships</t>
  </si>
  <si>
    <t>Overcoming Imposter Syndrome</t>
  </si>
  <si>
    <t>Learn about overcoming imposter syndrome the false and sometimes damaging belief that one's success is the product of luck or fraud rather than skill.</t>
  </si>
  <si>
    <t>Personal Development,Self-esteem</t>
  </si>
  <si>
    <t>Teaching Civility in the Workplace</t>
  </si>
  <si>
    <t>Create a happier healthier workplace by teaching civility and learning how to set a good example with your own behavior.</t>
  </si>
  <si>
    <t>People Management,Workplace Relationships,Organizational Leadership</t>
  </si>
  <si>
    <t>Dealing with Microaggression as an Employee</t>
  </si>
  <si>
    <t>This course explains how to confidently address microagression when it's directed towards you and when you witness it towards others.</t>
  </si>
  <si>
    <t>Interpersonal Communicatio, Diversity &amp; Inclusion</t>
  </si>
  <si>
    <t>Women Transforming Tech: Tips for Career Success</t>
  </si>
  <si>
    <t>Hear leading women in tech provide advice on today's career challenges: succeeding as an introvert, finding a mentor, the importance of self-care, and more.</t>
  </si>
  <si>
    <t>Career Management
Gender Equality</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</si>
  <si>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</si>
  <si>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Recruit and Maximize Talent</t>
  </si>
  <si>
    <t>Learn how to effectively find and recruit talent in a sea of five generations of candidates. Explore the things that millennials and Gen Z workers are looking for. And gain a solid understanding of how to best manage your talent—from managing employee problems to boosting productivity.</t>
  </si>
  <si>
    <t>DIB Vision, Mission, and Purpose</t>
  </si>
  <si>
    <t>Articulate the vision and mission statements of a corporation’s DIB strategy, bringing it to life throughout the organization. Define the purpose, the commitment, and the desired outcomes.</t>
  </si>
  <si>
    <t>Creating a Great Place to Work for All</t>
  </si>
  <si>
    <t>Learn about org design, company culture, and building “employee friendliness,” with special focus on including those who might feel marginalized.</t>
  </si>
  <si>
    <t>Diversity &amp; Inclusion, Organizational Culture</t>
  </si>
  <si>
    <t>Creating a Connection Culture</t>
  </si>
  <si>
    <t>Create a culture that connects people to the organization, their peers, and their work in key ways that enhance performance. Learn how to build and boost a connected workforce.</t>
  </si>
  <si>
    <t>Organizational Culture, Team Building, Team Leadership, Organizational Leadership</t>
  </si>
  <si>
    <t>Inclusive Mindset</t>
  </si>
  <si>
    <t>What is an inclusive mindset? Learn about a research-based framework that can help you implement diversity and inclusion changes in your organization and in your own thinking.</t>
  </si>
  <si>
    <t>Organizational Culture,Team Leadership,Diversity &amp; Inclusion</t>
  </si>
  <si>
    <t>Emotional Intelligence as an Inclusivity Booster</t>
  </si>
  <si>
    <t>Learn from the life experiences of David Foster of Capgemini regarding the importance of social and emotional intelligence.</t>
  </si>
  <si>
    <t>Allyship, Emotional Intelligence</t>
  </si>
  <si>
    <t>Discover ways to effectively lead diversity efforts in your organization. In this learning path, leaders can learn how to recognize the business need for DIBs, create a truly inclusive workplace, communicate honestly and effectively, recognize their own biases, and accept the differences of others.</t>
  </si>
  <si>
    <t>Diversity &amp; Inclusion,Leadership and Management, Communication</t>
  </si>
  <si>
    <t>Managers</t>
  </si>
  <si>
    <t>Learn about the challenges and opportunities inherent in working in diverse organizations. This transformative learning path reviews current thinking and best practices on essential topics such as bias in all of its forms, cultural competence, communication, allyship, and accountability.</t>
  </si>
  <si>
    <t>Diversity &amp; Inclusion,Culture,Communication</t>
  </si>
  <si>
    <t>Diversity, Inclusion, and Belonging Assessment</t>
  </si>
  <si>
    <t>Evaluate and identify the current level and effectiveness of DIB strategies in place today. Conduct a needs assessment, surfacing gaps, to select strategies and programs going forward.</t>
  </si>
  <si>
    <t>Confronting Bias: Thriving Across Our Differences</t>
  </si>
  <si>
    <t>Continue your Thrive journey and discover how to interact with others across differences.</t>
  </si>
  <si>
    <t>Communication,Teamwork</t>
  </si>
  <si>
    <t>How to Support Colleagues From Underrepresented Groups</t>
  </si>
  <si>
    <t>Get practical advice for uplifting and supporting colleagues from marginalized groups, especially women. Topics include recognizing what’s keeping you from supporting others.</t>
  </si>
  <si>
    <t>Workplace Relations, Diversity &amp; Inclusion, Allyship</t>
  </si>
  <si>
    <t>A Manager's Guide to Inclusive Teams</t>
  </si>
  <si>
    <t>Learn how to foster an environment where your team recognizes and embraces the importance of inclusion as a part of your team culture.</t>
  </si>
  <si>
    <t>Skills for Inclusive Conversations</t>
  </si>
  <si>
    <t>Learn to have productive and inclusive conversations about race religion and gender.</t>
  </si>
  <si>
    <t>Multi-Cultural Team Leadership,Diversity &amp; Inclusion</t>
  </si>
  <si>
    <t>Preparing to Lead: Developing Mental Toughness in Yourself</t>
  </si>
  <si>
    <t>Cultivate capability in yourself and your teams. Discover how to develop mental toughness and build a culture of resilience in your organization.</t>
  </si>
  <si>
    <t>Resiliency, Emotional Intelligence</t>
  </si>
  <si>
    <t>Difficult Conversations: Talking about Race at Work</t>
  </si>
  <si>
    <t>Talking about race in the workplace can be challenging. Learn how to apply a useful framework to open up effective dialogue and facilitate understanding.</t>
  </si>
  <si>
    <t>Interpersonal Communication,Race Relations,Difficult Situations</t>
  </si>
  <si>
    <t>Move from an organization that speaks about diversity, inclusion, and belonging to an organization that acts on creating and operating a culture of DIB in which all constituencies feel heard, are fully engaged, and feel empowered to be their authentic self in the workplace.</t>
  </si>
  <si>
    <t>Becoming an Ally to All</t>
  </si>
  <si>
    <t>Explore principles and strategies that can help you have more productive meaningful conversations about diversity.</t>
  </si>
  <si>
    <t>Cultural Sensitivity,Communication</t>
  </si>
  <si>
    <t>Communicating Across Cultures</t>
  </si>
  <si>
    <t>Develop your cross-cultural communications skills to communicate and collaborate better with managers colleagues and employees around the globe.</t>
  </si>
  <si>
    <t>Communication,Cultural Awareness</t>
  </si>
  <si>
    <t>Supporting Workers with Disabilities</t>
  </si>
  <si>
    <t>Join entrepreneur and Paralympic medalist Liz Johnson as she shares how organizations can create accessible workplaces where employees with disabilities are set up to thrive.</t>
  </si>
  <si>
    <t>Diversity &amp; Inclusion, Accessibility</t>
  </si>
  <si>
    <t>Learn about the importance of allyship, how to become an ally, and how you can grow and mature as an ally.</t>
  </si>
  <si>
    <t>Allyship</t>
  </si>
  <si>
    <t>Affinity Group</t>
  </si>
  <si>
    <t>Speaking Up At Work</t>
  </si>
  <si>
    <t>Learn about the common mental barriers that keep professionals from speaking up at work, as well as the steps you can take to actively build your authority.</t>
  </si>
  <si>
    <t>Interpersonal Communication, Workplace Relations, Self-confidence</t>
  </si>
  <si>
    <t>Discussing Racism with Dr. Christina Greer</t>
  </si>
  <si>
    <t>Join an honest discussion about racism with Dr. Christina Greer, renowned author, educator, and expert on American history, public policy, and Black ethnics.</t>
  </si>
  <si>
    <t>Anti-racism, Diversity &amp; Inclusion</t>
  </si>
  <si>
    <t xml:space="preserve">Diversity &amp; Inclusion, Workplace Culture
</t>
  </si>
  <si>
    <t>Cultivating Cultural Competence and Inclusion</t>
  </si>
  <si>
    <t>Create a more inclusive workplace by boosting your cultural competence. Examine your own unique worldview and learn how to engage and adapt across cultural differences.</t>
  </si>
  <si>
    <t>Cultural Competency,Multi-Cultural Team Leadership</t>
  </si>
  <si>
    <t>Self-Compassion: The Proven Power of Being Kind to Yourself (Blinkist Summary)</t>
  </si>
  <si>
    <t>Learn how to be more kind to yourself by practicing the skill of self-compassion. Get tips for eliminating self-criticism and more, in this short audiobook.</t>
  </si>
  <si>
    <t>Personal Development</t>
  </si>
  <si>
    <t>Preventing Harassment in the Workplace</t>
  </si>
  <si>
    <t>Learn how leaders can help to prevent harassment and proactively create safe and healthy workplaces.</t>
  </si>
  <si>
    <t>Communication,Human Resources (HR)</t>
  </si>
  <si>
    <t>The Power of Introverts</t>
  </si>
  <si>
    <t>Being an introvert isn't a liability—it's a superpower. Learn what introversion is and isn't, as well as how introverts can manage their energy to maximize their performance.</t>
  </si>
  <si>
    <t>Performance Management,Workplace Relations</t>
  </si>
  <si>
    <t>The Science of Compassion: An Introduction</t>
  </si>
  <si>
    <t>This audio-only course combines science, inspirational stories, and research-based practices to help you build your capacity for generosity, empathy, kindness, and compassion.</t>
  </si>
  <si>
    <t>Emotional Intelligence,Compassion</t>
  </si>
  <si>
    <t>The Upward Spiral of Compassion</t>
  </si>
  <si>
    <t>This course examines the concept of contagious compassion, and how one act can affect anyone directly or even indirectly involved with a compassionate act.</t>
  </si>
  <si>
    <t>Compassion</t>
  </si>
  <si>
    <t>Color and Cultural Connections</t>
  </si>
  <si>
    <t>This course covers the impact of color across cultures, including how color is used across cultures and how to leverage color with marketing and visual communication.</t>
  </si>
  <si>
    <t>Color Concepts, Color Theory, Cultural Awareness</t>
  </si>
  <si>
    <r>
      <rPr>
        <b/>
        <sz val="30"/>
        <color rgb="FFFFFFFF"/>
        <rFont val="Century Gothic"/>
        <family val="1"/>
      </rPr>
      <t>----------------</t>
    </r>
    <r>
      <rPr>
        <b/>
        <sz val="30"/>
        <color rgb="FF0B5394"/>
        <rFont val="Century Gothic"/>
        <family val="1"/>
      </rPr>
      <t>Diversity, Inclusion, and Belonging Contributors</t>
    </r>
    <r>
      <rPr>
        <b/>
        <sz val="30"/>
        <color rgb="FFFFFFFF"/>
        <rFont val="Century Gothic"/>
        <family val="1"/>
      </rPr>
      <t>----------------------</t>
    </r>
    <r>
      <rPr>
        <b/>
        <sz val="30"/>
        <color rgb="FF0B5394"/>
        <rFont val="Century Gothic"/>
        <family val="1"/>
      </rPr>
      <t>Diversity, Inclusion, and Belonging Contributors</t>
    </r>
    <r>
      <rPr>
        <b/>
        <sz val="30"/>
        <color rgb="FFFFFFFF"/>
        <rFont val="Century Gothic"/>
        <family val="1"/>
      </rPr>
      <t>---------------------------</t>
    </r>
  </si>
  <si>
    <t>Cultures and ethnicities are categories of people who identify with one another on the basis of a belief of common descent. Descent-based attributes include common language, ancestry, history, society, culture, nation, religion, race, or social treatment of a specific group.</t>
  </si>
  <si>
    <t>Multinational Communication in the Workplace</t>
  </si>
  <si>
    <t>Learn how to address the cultural and linguistic challenges that crop up in international workplaces. Discover tips for effectively communicating with your multinational team.</t>
  </si>
  <si>
    <t>Cross-cultural Competence,Cross-cultural Communication Skills,Multinational Team Management</t>
  </si>
  <si>
    <t>Social Interactions for Multinational Teams</t>
  </si>
  <si>
    <t>Learn how to communicate respectfully across cultures. Discover tips for how to ensure your body language approach and behaviors are considerate and mindful of other cultures.</t>
  </si>
  <si>
    <t>Leading Meetings,Cross-cultural Teams,Cross-cultural Communication Skills,Teamwork</t>
  </si>
  <si>
    <t>Just Ask: Kwame Christian on Discussing Race</t>
  </si>
  <si>
    <t>In this audio-only course, join conflict resolution expert Kwame Christian as he answers LinkedIn members' questions about how to talk about race and inequality in the workplace.</t>
  </si>
  <si>
    <t>Diversity &amp; Inclusion
Race Relations</t>
  </si>
  <si>
    <t>Make real change happen by increasing equity and access in your organization. Learn how to drive change and anti-racism on a company-wide level.</t>
  </si>
  <si>
    <t>Leading Positive Change, Anti-racism, Organizational Leadership</t>
  </si>
  <si>
    <t>How to Engage Meaningfully in Allyship and Anti-Racism</t>
  </si>
  <si>
    <t>Most of us are learning about allyship and anti-racism for the first time. In this learning path, experts Dereca Blackmon and Kwame Christian teach you the foundational skills—mindset, communication, and advocacy—you need to be an effective ally and champion for anti-racism in your organization.</t>
  </si>
  <si>
    <t>Race refers to a grouping of people based on shared physical or social qualities. Gender refers to a range of characteristics pertaining to, and differentiating between, masculinity and femininity. Generation typically refers to groups of people born over a 15–20 year period.</t>
  </si>
  <si>
    <t>Out and Proud: Approaching LGBT Issues in the Workplace</t>
  </si>
  <si>
    <t>Learn how to feel more confident about coming out at work, as well as how both allies and individuals who identify as LGBT can help create a more inclusive environment.</t>
  </si>
  <si>
    <t>LGBTQ Rights,Workplace Culture,Diversity &amp; Inclusion</t>
  </si>
  <si>
    <t>Succeeding as an LGBT Professional</t>
  </si>
  <si>
    <t>Workplace Relations, Diversity &amp; Inclusion</t>
  </si>
  <si>
    <t>Gender in Negotiation</t>
  </si>
  <si>
    <t>Find out how gender identity impacts negotiation and learn ways to promote equality in negotiation for the future.</t>
  </si>
  <si>
    <t>Negotiation, Gender Analysis</t>
  </si>
  <si>
    <t>Fighting Gender Bias at Work</t>
  </si>
  <si>
    <t>Get concrete guidance on how to address gender bias in the workplace. Explore the most common types of biases women face and learn about the concept of intersectionality.</t>
  </si>
  <si>
    <t>Gender Equality,Women's Issues,Workplace Relations</t>
  </si>
  <si>
    <t>Learn how to manage and lead Generation Z, a more realistic, competitive, and motivated generation of employees.</t>
  </si>
  <si>
    <t>Marketing to Generation Z</t>
  </si>
  <si>
    <t>Learn how to market and sell products and services to Generation Z‚Äîa more realistic competitive and motivated generation of consumers.</t>
  </si>
  <si>
    <t>Social Media Marketing,Marketing Strategy</t>
  </si>
  <si>
    <t>Explore a roadmap for self-advocacy and career success for women‚Äîand their male allies.</t>
  </si>
  <si>
    <t>Becoming a Male Ally at Work</t>
  </si>
  <si>
    <t>Learn everyday actions to bolster gender equality in the workplace as an ally. Get tips for amplifying women's voices at work taking on your share of emotional labor and more.</t>
  </si>
  <si>
    <t>Personal Development,Life Skills</t>
  </si>
  <si>
    <t>Women Transforming Tech: Breaking Bias</t>
  </si>
  <si>
    <t>Break into the tech industry by breaking bias. Learn skills to level the playing field gain visibility build a network pick the right projects and pave the way for change.</t>
  </si>
  <si>
    <t>Career Management,Women's Issues</t>
  </si>
  <si>
    <t>Women Transforming Tech: Building Your Brand</t>
  </si>
  <si>
    <t>Learn how to leverage your unique personal brand to meet your professional goals.</t>
  </si>
  <si>
    <t>Career Management,Women's Issues,Personal Branding</t>
  </si>
  <si>
    <t>Women Transforming Tech: Finding Sponsors</t>
  </si>
  <si>
    <t>Learn how to find a sponsor‚ a personal career champion‚ to guide your career in the tech industry to new highs.</t>
  </si>
  <si>
    <t>Career Management,Women's Issues,Coaching &amp; Mentoring</t>
  </si>
  <si>
    <t>Women Transforming Tech: Getting Strategic with Your Career</t>
  </si>
  <si>
    <t>Take charge of your career as a woman in tech. Learn how to find jobs set goals network with peers and mentors and develop a communication style that propels you forward.</t>
  </si>
  <si>
    <t>Women Transforming Tech: Networking</t>
  </si>
  <si>
    <t>Building a career in technology can be challenging, especially for women. Learn networking skills to build relationships for a solid and long-lasting career in tech.</t>
  </si>
  <si>
    <t>Career Management,Business Networking,Women's Issues</t>
  </si>
  <si>
    <t>Women Transforming Tech: Voices from the Field</t>
  </si>
  <si>
    <t>Listen to a roundtable discussion between leading women in tech. Topics include being an authentic leader making an impact building confidence and more.</t>
  </si>
  <si>
    <t>Women Transforming Tech: Career Insights</t>
  </si>
  <si>
    <t>Get authentic advice for breaking into—and staying ahead in—the tech industry. Discover how to develop a growth mindset, find your superpower, and more.</t>
  </si>
  <si>
    <t>Women's Leadership</t>
  </si>
  <si>
    <t>Leadership Strategies for Women</t>
  </si>
  <si>
    <t>Create a culture of inclusive excellence that allows women in leadership to thrive. Learn skills to overcome bias improve communication and build a network of mentors and allies.</t>
  </si>
  <si>
    <t>Leadership,Diversity &amp; Inclusion</t>
  </si>
  <si>
    <t>Managing Multiple Generations</t>
  </si>
  <si>
    <t>Learn how to build higher-functioning and more productive teams by exploring ways to better manage across the four generations in the modern workplace.</t>
  </si>
  <si>
    <t>Generational Differences,People Management,Diversity &amp; Inclusion</t>
  </si>
  <si>
    <t>Getting to Yes: Advice for Female Founders on How to Get Funded</t>
  </si>
  <si>
    <t>Looking to raise money for your new venture? Learn what female entrepreneurs need to know to combat misconceptions and convince investors of their company's value.</t>
  </si>
  <si>
    <t>Entrepreneurship,Negotiation,Venture Financing</t>
  </si>
  <si>
    <t>Become a Courageous Female Leader</t>
  </si>
  <si>
    <t>Learn about the barriers that hold women back from taking on leadership roles at work as well as how to sidestep them on your way up the corporate ladder.</t>
  </si>
  <si>
    <t>Gender Equality,Women's Leadership</t>
  </si>
  <si>
    <t>Proven Success Strategies for Women at Work</t>
  </si>
  <si>
    <t>Learn how women can succeed in the workplace and negotiate for better jobs, opportunities, and pay.</t>
  </si>
  <si>
    <t xml:space="preserve">Diversity &amp; Inclusion, Personal Development
</t>
  </si>
  <si>
    <t>Own It: The Power of Women at Work</t>
  </si>
  <si>
    <t>Get essential insights and lessons on how women in business can network and negotiate better and get the feedback needed to elevate their careers to a new level of success.</t>
  </si>
  <si>
    <t>Gender Equality,Workplace Culture,Women's Leadership</t>
  </si>
  <si>
    <t>Women who aspire to leadership roles face unique challenges in today's companies. They are passed over for key opportunities, paid less than their male colleagues, and left out of critical networks. In this path, learn essential skills and strategies for success as a leader in the workforce.</t>
  </si>
  <si>
    <t>Career Development, Diversity &amp; Inclusion, Women's Issues</t>
  </si>
  <si>
    <t>Aim to please a diverse range of individuals and accommodate a variety of experiences and ways of interacting with the world.</t>
  </si>
  <si>
    <t>Inclusive Instructional Design</t>
  </si>
  <si>
    <t>Learn how to mindfully design inclusive learning experiences that reflect and resonate with your entire audience.</t>
  </si>
  <si>
    <t>Instructional Design,Diversity &amp; Inclusion</t>
  </si>
  <si>
    <t>Architectural Design: The WE Way for Workplace Inclusivity</t>
  </si>
  <si>
    <t>Learn to reimagine architectural design as an inclusive way for everyone in your organization to feel seen, welcomed, valued, and loved.</t>
  </si>
  <si>
    <t>Diversity &amp; Inclusion, Architectural Design, Accessibility</t>
  </si>
  <si>
    <t>Creating Accessible Documents in Microsoft Office</t>
  </si>
  <si>
    <t>Learn how to create documents in Word Excel and PowerPoint that are accessible to all including those using assistive technology.</t>
  </si>
  <si>
    <t>Microsoft Excel,Microsoft Word,Microsoft PowerPoint,Word Processing</t>
  </si>
  <si>
    <t>Digital Accessibility for the Modern Workplace (with Audio Descriptions)</t>
  </si>
  <si>
    <t>Explore the digital tools and best practices you can use to create a more accessible, inclusive workplace. Note: This course includes audio descriptions (AD).</t>
  </si>
  <si>
    <t>Computer Accessibility, Workplace Design</t>
  </si>
  <si>
    <t>Simplifying Web Development with Accessibility Best Practices</t>
  </si>
  <si>
    <t>Make your web apps and sites easier to build by learning the art of accessibility.</t>
  </si>
  <si>
    <t>Web Design, Computer Accessibility, Web Development</t>
  </si>
  <si>
    <t>Teaching Techniques: Making Accessible Learning</t>
  </si>
  <si>
    <t>Learn to provide accommodations to make learning accessible to students with disabilities and meet Section 508 compliance for digital learning.</t>
  </si>
  <si>
    <t>Teaching,E-Learning,Accessibility</t>
  </si>
  <si>
    <t>Inclusive Mindset for Committed Allies</t>
  </si>
  <si>
    <t>Become a better ally. Discover how to develop an inclusive mindset put marginalized voices first and be the change you want to see in the world.</t>
  </si>
  <si>
    <t>Customizing Windows 10 for Accessibility and Ease of Use</t>
  </si>
  <si>
    <t>Learn how to customize Windows 10. Create an easy-to-navigate and more personalized experience on your PC with these simple tips and tricks.</t>
  </si>
  <si>
    <t>Windows,Computer Accessibility</t>
  </si>
  <si>
    <t>Customizing Macs for Accessibility and Ease of Use</t>
  </si>
  <si>
    <t>Learn how to customize macOS to your liking. Create an easy-to-navigate and more personalized experience on your computer with these simple tips and tricks.</t>
  </si>
  <si>
    <t>Mac,Computer Accessibility</t>
  </si>
  <si>
    <t>Finding Your Introvert/Extrovert Balance in the Workplace</t>
  </si>
  <si>
    <t>Balance the introvert and extrovert in you. Grow professionally by learning to cultivate both introverted and extroverted behaviors.</t>
  </si>
  <si>
    <t>Personal Development,Communication</t>
  </si>
  <si>
    <t>Managing Your Career as an Introvert</t>
  </si>
  <si>
    <t>Learn to move forward in your career as an introvert. Get career tips for networking getting noticed and understanding your true skills and abilities.</t>
  </si>
  <si>
    <t>Personal Development,Communication,Life Skills,Career Management</t>
  </si>
  <si>
    <t>Advanced Accessible PDFs</t>
  </si>
  <si>
    <t>Learn to address issues that are preventing your PDF documents from being fully accessible and compliant and get tips and tricks to streamline the PDF remediation process.</t>
  </si>
  <si>
    <t>Adobe Acrobat,Document Management,PDF Management,SEO Copywriting</t>
  </si>
  <si>
    <t>Managing Depression in the Workplace</t>
  </si>
  <si>
    <t>Learn practical techniques that can help individuals dealing with depression approach their work more effectively and reach out for the support they need.</t>
  </si>
  <si>
    <t>Personal Development,Team Leadership,Life Skills,Talent Management</t>
  </si>
  <si>
    <t>Balancing Work and Life as a Work-from-Home Parent</t>
  </si>
  <si>
    <t>Join clinical psychologist, author, and mom of three, Andrea Bonior, as she shares how to balance work and life as a work-from-home parent (hint: perfection is not the goal).</t>
  </si>
  <si>
    <t xml:space="preserve">Time Management, Work Life Balance, Virtual Office
</t>
  </si>
  <si>
    <t>Accessibility for Web Design</t>
  </si>
  <si>
    <t>Make the digital world more accessible to visitors with disabilities and impairments. Learn web accessibility techniques to make sure your web designs are easy for everyone to use.</t>
  </si>
  <si>
    <t>Accessibility,Web Standards,Computer Accessibility</t>
  </si>
  <si>
    <t>EPUB Accessibility Using InDesign</t>
  </si>
  <si>
    <t>Learn how to create cleaner more accessible ebooks using Adobe InDesign.</t>
  </si>
  <si>
    <t>Digital Publishing,Computer Accessibility,Adobe InDesign</t>
  </si>
  <si>
    <t>Accessible Video: Caption, Search, and Compliance Strategies</t>
  </si>
  <si>
    <t>Learn how to increase the accessibility and discoverability of your videos. Add captions and transcripts using popular video editing tools such as Premiere Pro.</t>
  </si>
  <si>
    <t>Final Cut Pro,Video Editing,Facebook,Adobe Premiere Pro,YouTube</t>
  </si>
  <si>
    <t>A veteran is a person who has had extensive or lengthy experience in a specific field, commonly referring to a person who has served in the military.</t>
  </si>
  <si>
    <t>Translating Your Military Skills to Civilian Workplace</t>
  </si>
  <si>
    <t>Learn how to transition your military experience into a fulfilling civilian career.</t>
  </si>
  <si>
    <t>Transferable Skills</t>
  </si>
  <si>
    <t>Florent Groberg on Finding Your Purpose after Active Duty</t>
  </si>
  <si>
    <t>Join Medal of Honor recipient and LinkedIn for Veterans spokesperson Florent Groberg to explore the challenges and opportunities of leaving military service for civilian life.</t>
  </si>
  <si>
    <t>Career Development,Career Management</t>
  </si>
  <si>
    <t>LinkedIn for Veterans</t>
  </si>
  <si>
    <t>LinkedIn seeks to helps veterans take the next step in their careers. Learn how to use LinkedIn to grow your network learn new skills and find job opportunities.</t>
  </si>
  <si>
    <t>LinkedIn,Personal Branding</t>
  </si>
  <si>
    <t>Transitioning from military service to civilian employment can be a challenging process full of uncertainty. Get the skills necessary to envision a new career, plot a transition plan, translate your experience, network into opportunity, and excel in your new role.</t>
  </si>
  <si>
    <t>Career Development,Career Management, Veterans</t>
  </si>
  <si>
    <t>Making the most of your military education benefits can catapult you ahead in your post-service career to a broad range of opportunities. Get the skills to gain admission to schools, excel as a new student on campus, and use your education to establish an exciting career.</t>
  </si>
  <si>
    <t>Managing a career as a military spouse can be challenging due to frequent moves, varying credential requirements, and the added family stress of your spouse's deployments. Learn how to find and manage work opportunities best suited to your skills and needs and excel in the workforce.</t>
  </si>
  <si>
    <r>
      <rPr>
        <b/>
        <sz val="30"/>
        <color rgb="FFFFFFFF"/>
        <rFont val="Century Gothic"/>
        <family val="1"/>
      </rPr>
      <t>--------------------------</t>
    </r>
    <r>
      <rPr>
        <b/>
        <sz val="30"/>
        <color rgb="FF0B5394"/>
        <rFont val="Century Gothic"/>
        <family val="1"/>
      </rPr>
      <t>DIB Solution Design</t>
    </r>
    <r>
      <rPr>
        <b/>
        <sz val="30"/>
        <color rgb="FFFFFFFF"/>
        <rFont val="Century Gothic"/>
        <family val="1"/>
      </rPr>
      <t>------------------------------------------------------------------------</t>
    </r>
    <r>
      <rPr>
        <b/>
        <sz val="30"/>
        <color rgb="FF0B5394"/>
        <rFont val="Century Gothic"/>
        <family val="1"/>
      </rPr>
      <t>DIB Solution Design</t>
    </r>
    <r>
      <rPr>
        <b/>
        <sz val="30"/>
        <color rgb="FFFFFFFF"/>
        <rFont val="Century Gothic"/>
        <family val="1"/>
      </rPr>
      <t>------------</t>
    </r>
  </si>
  <si>
    <t xml:space="preserve">State and quantify the desired changes and results anticipated from the implementation of a particular program or set of initiatives. Outcome statements should include measurable goals, establish intended objectives, and include a roadmap of how these will be accomplished. </t>
  </si>
  <si>
    <t>Dealing with Difficult People in Your Office</t>
  </si>
  <si>
    <t>In this course adapted from the podcast &lt;i&gt;How to Be Awesome at Your Job&lt;/i&gt; psychiatrist Jody Foster offers tips for handling the distinct kinds of difficult people in your workplace.</t>
  </si>
  <si>
    <t>Conflict Prevention,Workplace Relations,Teamwork</t>
  </si>
  <si>
    <t>Uncovering Your Authentic Self at Work</t>
  </si>
  <si>
    <t>Learn about covering—a strategy through which individuals downplay a known stigmatized identity to blend into the mainstream—and how to build a more authentic workplace.</t>
  </si>
  <si>
    <t>Professional Communication, Diversity &amp; Inclusion, Personal Branding</t>
  </si>
  <si>
    <t>Lifelong Learning as a Tool for Building Your Career</t>
  </si>
  <si>
    <t>Learn from the life experiences of Dr. Jacquelyn Malcolm and get practical advice on building your career through non-traditional routes.</t>
  </si>
  <si>
    <t>Lifelong Learning, Career Management</t>
  </si>
  <si>
    <t>Branding Your Authentic Self</t>
  </si>
  <si>
    <t>Learn from the life experiences of Danisha Lomax, VP and National Paid Social Lead at Digitas NA, and get advice on branding yourself and your organization effectively.</t>
  </si>
  <si>
    <t>Personal Branding</t>
  </si>
  <si>
    <t>Working with Difficult People</t>
  </si>
  <si>
    <t>Learn methods for recognizing the characteristics of some of the most common types of difficult people, and discover how to deal with these individuals more effectively.</t>
  </si>
  <si>
    <t>Personal Development,Communication,Life Skills,Teamwork</t>
  </si>
  <si>
    <t>Empathy in Business: Design for Success</t>
  </si>
  <si>
    <t>Discover the impact empathy can have on you and your business. This course shows how powerful empathy can be in society, design, and communications.</t>
  </si>
  <si>
    <t>Empathic Design</t>
  </si>
  <si>
    <t>Having Difficult Conversations</t>
  </si>
  <si>
    <t>Learn how to have difficult conversations with colleagues employees and managers. Develop your communication skills to improve your relationships teamwork and business performance.</t>
  </si>
  <si>
    <t>Communication,Interpersonal Communication</t>
  </si>
  <si>
    <t>Unconscious Bias</t>
  </si>
  <si>
    <t>Learn how to understand and identify your own biases so that you can begin to make more thoughtful hiring promotion and interpersonal decisions in your everyday life.</t>
  </si>
  <si>
    <t>Social Inclusion,Communication,Mindfulness,Teamwork,Talent Management</t>
  </si>
  <si>
    <t>Working with High-Conflict People as a Manager</t>
  </si>
  <si>
    <t>Learn how to manage and lead high-conflict people and guide them towards positive behavioral change.</t>
  </si>
  <si>
    <t>People Management,Conflict Management,Interpersonal Skills</t>
  </si>
  <si>
    <t>Inclusion During Difficult Times</t>
  </si>
  <si>
    <t>Learn how to build a more compassionate inclusive work environment where employees can thrive as they adjust to our new normal.</t>
  </si>
  <si>
    <t>Diversity &amp; Inclusion,Workplace Relations,Organizational Leadership</t>
  </si>
  <si>
    <t>Explore a roadmap for self-advocacy and career success for women and their male allies.</t>
  </si>
  <si>
    <t>Building Change Capability for Managers</t>
  </si>
  <si>
    <t>Discover how to create a legacy of long-lasting positive change. Build the leadership skills you need to plan deliver and reinforce successful change at your organization.</t>
  </si>
  <si>
    <t>Leading Positive Change,Change Management,Organizational Leadership</t>
  </si>
  <si>
    <t>Developing Adaptable Employees</t>
  </si>
  <si>
    <t>Learn how to develop adaptive workers. Explore why workers‚ and managers‚Äîneed to be adaptive and what skills managers can help employees develop in order to be resilient.</t>
  </si>
  <si>
    <t>People Development,Coaching,Talent Management</t>
  </si>
  <si>
    <t>Developing Adaptable Managers</t>
  </si>
  <si>
    <t>Learn how to develop your managers so that they can meet the challenges of a constantly changing workplace.</t>
  </si>
  <si>
    <t>Driving Measurable, Sustainable Change</t>
  </si>
  <si>
    <t>Learn how to measure and drive change by establishing the right metrics leveraging processes capable of supporting the change and transforming mindsets and behaviors.</t>
  </si>
  <si>
    <t>Sustainable Business Strategies,Change Management</t>
  </si>
  <si>
    <t>Alignment with DIB Strategy</t>
  </si>
  <si>
    <t xml:space="preserve">Shift from a compliance mindset of DIB strategies to full integration throughout the organization. DIB is viewed as a critical element of a company’s business strategies and growth objectives. </t>
  </si>
  <si>
    <t>Mindfulness, Diversity, and the Quest for Inclusion</t>
  </si>
  <si>
    <t>Learn how to use mindfulness and meditation in the work you do to foster an environment of inclusion.</t>
  </si>
  <si>
    <t>Mindfulness, Diversity &amp; Inclusion</t>
  </si>
  <si>
    <t>Managing a Diverse Team</t>
  </si>
  <si>
    <t>Learn how to manage counsel and lead a diverse team in order to foster their best performance.</t>
  </si>
  <si>
    <t>Management,Diversity &amp; Inclusion,Talent Management</t>
  </si>
  <si>
    <t>Use technology that helps move the business, including customers and employees, forward towards comprehensive and strategic DIB application globally.</t>
  </si>
  <si>
    <t>Creating Change: Diversity and Inclusion in the Tech Industry</t>
  </si>
  <si>
    <t>Learn about efforts made at a variety of levels to address the issue of diversity and inclusion in the tech industry.</t>
  </si>
  <si>
    <t>Organizational Culture,Leading Positive Change,Diversity &amp; Inclusion</t>
  </si>
  <si>
    <t>Inclusive Tech: Conducting Humane Code Reviews</t>
  </si>
  <si>
    <t>Code reviews are key parts of the software development process, so why do so many developers dread them? In this course, learn how to take code reviews from painful to productive.</t>
  </si>
  <si>
    <t>Code Review, Teamwork</t>
  </si>
  <si>
    <t>Inclusive Tech: Breaking Bias in Tech</t>
  </si>
  <si>
    <t xml:space="preserve">Learn how to remove biases from products and build inclusive technology </t>
  </si>
  <si>
    <t>Diversity &amp; Inclusion</t>
  </si>
  <si>
    <t>Learn how to find a sponsor‚ a personal career champion, to guide your career in the tech industry to new highs.</t>
  </si>
  <si>
    <t>Building a career in technology can be challenging‚Äîespecially for women. Learn networking skills to build relationships for a solid and long-lasting career in tech.</t>
  </si>
  <si>
    <t>Inclusive Tech: The Case for Inclusive Leadership</t>
  </si>
  <si>
    <t>Learn what it means to be inclusive, why it matters, and how you can start implementing inclusive leadership.</t>
  </si>
  <si>
    <t>Technical Leadership, Diversity &amp; Inclusion</t>
  </si>
  <si>
    <t>Learn how to create documents in Word, Excel, and PowerPoint that are accessible to all including those using assistive technology.</t>
  </si>
  <si>
    <t>John Maeda on Design, Business, and Inclusion</t>
  </si>
  <si>
    <t>LinkedIn Influencer John Maeda discusses the link between inclusion and good design and explains how businesses can create better products by understanding their users.</t>
  </si>
  <si>
    <t>Product Management,Design Thinking</t>
  </si>
  <si>
    <t>React: Accessibility</t>
  </si>
  <si>
    <t>This course teaches how to create an accessible experience with single-page applications created in React.</t>
  </si>
  <si>
    <t>Computer Accessibility, User Interface Design, React.js</t>
  </si>
  <si>
    <t xml:space="preserve">Create and leverage a set of plans that outline the exact actions required to move the initiative from an idea to a reality. A successful implementation approach should be duplicatable across teams, throughout departments, in the C-suite, and at the board level.  </t>
  </si>
  <si>
    <t>Communicating about Culturally Sensitive Issues</t>
  </si>
  <si>
    <t>Anti-racism,Leading Positive Change,Organizational Leadership</t>
  </si>
  <si>
    <t>Gary Hamel on Busting Bureaucracy</t>
  </si>
  <si>
    <t>Cut the red tape. Global business thought leader Gary Hamel shows how to bust bureaucracy. Learn to find evidence and support for positive change at any level of an organization.</t>
  </si>
  <si>
    <t>Management,Organizational Leadership,Business Strategy</t>
  </si>
  <si>
    <t>How to Be an Adaptable Employee during Change and Uncertainty</t>
  </si>
  <si>
    <t>Learn how to become more adaptable so you can adjust to change and disruption at work‚ and proactively shape your professional destiny along the way.</t>
  </si>
  <si>
    <t>Marketing to Millennials</t>
  </si>
  <si>
    <t>Learn all about marketing to the largest buying segment in the economy—millennials.</t>
  </si>
  <si>
    <t xml:space="preserve">Content Marketing, B2C Marketing, Social Media Marketing
</t>
  </si>
  <si>
    <t>Marketing to Diverse Audiences</t>
  </si>
  <si>
    <t>Learn to reframe discussions around diverse marketing so you can build engaging marketing experiences.</t>
  </si>
  <si>
    <t>Diversity Marketing, Marketing Strategy</t>
  </si>
  <si>
    <t>Making Change Last</t>
  </si>
  <si>
    <t>Make changes that stick. Learn about the factors that cause us to veer off track as well as actions you can take to create a pattern for continual long-lasting change.</t>
  </si>
  <si>
    <t>Personal Development,Change Management</t>
  </si>
  <si>
    <t>Managing Organizational Change for Managers</t>
  </si>
  <si>
    <t>Successful change starts at the top. Learn how to communicate reinforce and lead your team through change.</t>
  </si>
  <si>
    <t>Leadership,Management,Organizational Change Agent,Change Management</t>
  </si>
  <si>
    <t>Developing Cross-Cultural Intelligence</t>
  </si>
  <si>
    <t>Develop the cross-cultural intelligence to navigate cultural differences. Discover the difference between high- and low-context cultures and how to effectively work across them.</t>
  </si>
  <si>
    <t>Cross-cultural Teams,Cross-cultural Communication Skills,Teamwork</t>
  </si>
  <si>
    <t xml:space="preserve">Change Management &amp; Communication </t>
  </si>
  <si>
    <t>Create a detailed plan of when the change will occur, how it will occur, and who will be communicating it across the company, by departments, to specific individuals. The communication needs to be open and honest, describing how the change will be supported, explaining how the change will affect the business and the people, and providing a vision of the future.</t>
  </si>
  <si>
    <t>Communicating Change in an Enterprise-Wide Transformation</t>
  </si>
  <si>
    <t>Learn about how to develop a communication strategy that is intentional and strategic while building a set of practical tools to lead change in a successful enterprise-wide transformation.</t>
  </si>
  <si>
    <t>Business Transformation,Change Communications,Change Management</t>
  </si>
  <si>
    <t>Communicating in Times of Change</t>
  </si>
  <si>
    <t>Get the tools you need to strategize your communication efforts craft the change communication message manage difficult questions overcome resistance and more.</t>
  </si>
  <si>
    <t>Communication,Change Communications,Executive Leadership</t>
  </si>
  <si>
    <t>Communicating Internally during Times of Uncertainty</t>
  </si>
  <si>
    <t>Learn how to communicate effectively with employees during times of change and uncertainty.</t>
  </si>
  <si>
    <t>Change Communications,Change Management,Organizational Leadership</t>
  </si>
  <si>
    <t>Humble Leadership: The Power of Relationships, Openness, and Trust (getAbstract Summary)</t>
  </si>
  <si>
    <t>In this course adapted from the podcast, "How to Be Awesome at Your Job," psychiatrist Jody Foster offers tips for handling the distinct kinds of difficult people in your workplace.</t>
  </si>
  <si>
    <t>Building Trust,Leadership,Team Leadership</t>
  </si>
  <si>
    <t>Create a plan that addresses how to make change happen throughout an organization. Implement changes to important factors of the business to achieve sustainable and lasting change.</t>
  </si>
  <si>
    <t>Take a systemic approach dealing with the transition or transformation of a company’s DIB goals and objectives. Leverage activities that help move change forward and throughout an organization and help people adapt to the change.</t>
  </si>
  <si>
    <t>Bystander Training: From Bystander to Upstander</t>
  </si>
  <si>
    <t>Become an upstander and change the trajectory of your organization‚Äôs culture. Learn specific actionable tools to stand up to harassment and bullying occur in your workplace.</t>
  </si>
  <si>
    <t>Personal Development,Communication,Leadership</t>
  </si>
  <si>
    <t>Organizational Culture</t>
  </si>
  <si>
    <t>Company culture impacts employee morale and the bottom line. Learn how leaders, managers, and HR can create, nurture, and change organizational culture.</t>
  </si>
  <si>
    <t>Organizational Culture,Staff Development,Organizational Leadership</t>
  </si>
  <si>
    <t>How to Speak Up Against Racism at Work</t>
  </si>
  <si>
    <t>How to confidently speak up against racism in the workplace.</t>
  </si>
  <si>
    <t>Interpersonal Communication, Anti-racism, Allyship</t>
  </si>
  <si>
    <t>Learn how to develop adaptive workers. Explore why workers and managers need to be adaptive and what skills managers can help employees develop in order to be resilient.</t>
  </si>
  <si>
    <t>Learn how to become more adaptable so you can adjust to change and disruption at work‚Äîand proactively shape your professional destiny along the way.</t>
  </si>
  <si>
    <t>Difficult Conversations: Talking About Race at Work</t>
  </si>
  <si>
    <t>Interpersonal Communication, Race Relations, Difficult Situations</t>
  </si>
  <si>
    <r>
      <t xml:space="preserve">How to use this on-demand content mapping document
</t>
    </r>
    <r>
      <rPr>
        <sz val="14"/>
        <color rgb="FF434343"/>
        <rFont val="Century Gothic"/>
        <family val="1"/>
      </rPr>
      <t xml:space="preserve">Content is refreshed </t>
    </r>
    <r>
      <rPr>
        <b/>
        <i/>
        <sz val="14"/>
        <color rgb="FF434343"/>
        <rFont val="Century Gothic"/>
        <family val="1"/>
      </rPr>
      <t xml:space="preserve">monthly </t>
    </r>
    <r>
      <rPr>
        <sz val="14"/>
        <color rgb="FF434343"/>
        <rFont val="Century Gothic"/>
        <family val="1"/>
      </rPr>
      <t xml:space="preserve">- </t>
    </r>
    <r>
      <rPr>
        <b/>
        <sz val="14"/>
        <color rgb="FF0563C1"/>
        <rFont val="Century Gothic"/>
        <family val="1"/>
      </rPr>
      <t>last updated: August 18th, 2021</t>
    </r>
  </si>
  <si>
    <r>
      <t xml:space="preserve">We define a </t>
    </r>
    <r>
      <rPr>
        <b/>
        <sz val="13"/>
        <rFont val="Century Gothic"/>
        <family val="1"/>
      </rPr>
      <t>competency</t>
    </r>
    <r>
      <rPr>
        <sz val="13"/>
        <rFont val="Century Gothic"/>
        <family val="1"/>
      </rPr>
      <t xml:space="preserve"> as the capability to apply a set of related knowledge, skills, and abilities to successfully perform critical tasks or functions in a specific setting.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</si>
</sst>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70" x14ac:knownFonts="1">
    <font>
      <sz val="10"/>
      <color rgb="FF000000"/>
      <name val="Arial"/>
    </font>
    <font>
      <sz val="12"/>
      <name val="Century Gothic"/>
      <family val="1"/>
    </font>
    <font>
      <b/>
      <sz val="20"/>
      <name val="Century Gothic"/>
      <family val="1"/>
    </font>
    <font>
      <sz val="13"/>
      <name val="Century Gothic"/>
      <family val="1"/>
    </font>
    <font>
      <b/>
      <sz val="13"/>
      <name val="Century Gothic"/>
      <family val="1"/>
    </font>
    <font>
      <sz val="14"/>
      <name val="Century Gothic"/>
      <family val="1"/>
    </font>
    <font>
      <sz val="10"/>
      <name val="Century Gothic"/>
      <family val="1"/>
    </font>
    <font>
      <b/>
      <sz val="20"/>
      <color rgb="FF434343"/>
      <name val="Century Gothic"/>
      <family val="1"/>
    </font>
    <font>
      <sz val="10"/>
      <name val="Arial"/>
      <family val="2"/>
    </font>
    <font>
      <u/>
      <sz val="13"/>
      <color rgb="FF0000FF"/>
      <name val="Century Gothic"/>
      <family val="1"/>
    </font>
    <font>
      <b/>
      <i/>
      <sz val="13"/>
      <color rgb="FF0563C1"/>
      <name val="Century Gothic"/>
      <family val="1"/>
    </font>
    <font>
      <b/>
      <sz val="16"/>
      <color rgb="FF0B5394"/>
      <name val="Century Gothic"/>
      <family val="1"/>
    </font>
    <font>
      <b/>
      <sz val="14"/>
      <color rgb="FF434343"/>
      <name val="Century Gothic"/>
      <family val="1"/>
    </font>
    <font>
      <b/>
      <sz val="14"/>
      <color rgb="FF674EA7"/>
      <name val="Century Gothic"/>
      <family val="1"/>
    </font>
    <font>
      <b/>
      <u/>
      <sz val="13"/>
      <color rgb="FF1155CC"/>
      <name val="Century Gothic"/>
      <family val="1"/>
    </font>
    <font>
      <b/>
      <u/>
      <sz val="13"/>
      <color rgb="FF1155CC"/>
      <name val="Century Gothic"/>
      <family val="1"/>
    </font>
    <font>
      <b/>
      <sz val="14"/>
      <color rgb="FFA64D79"/>
      <name val="Century Gothic"/>
      <family val="1"/>
    </font>
    <font>
      <b/>
      <sz val="14"/>
      <color rgb="FF45818E"/>
      <name val="Century Gothic"/>
      <family val="1"/>
    </font>
    <font>
      <sz val="22"/>
      <color rgb="FFFFFFFF"/>
      <name val="Century Gothic"/>
      <family val="1"/>
    </font>
    <font>
      <b/>
      <sz val="18"/>
      <color rgb="FF0B5394"/>
      <name val="Century Gothic"/>
      <family val="1"/>
    </font>
    <font>
      <b/>
      <sz val="22"/>
      <color rgb="FFFFFFFF"/>
      <name val="Century Gothic"/>
      <family val="1"/>
    </font>
    <font>
      <sz val="10"/>
      <color rgb="FFFFFFFF"/>
      <name val="Century Gothic"/>
      <family val="1"/>
    </font>
    <font>
      <b/>
      <sz val="14"/>
      <color rgb="FF000000"/>
      <name val="Century Gothic"/>
      <family val="1"/>
    </font>
    <font>
      <b/>
      <sz val="11"/>
      <color rgb="FF000000"/>
      <name val="Century Gothic"/>
      <family val="1"/>
    </font>
    <font>
      <b/>
      <sz val="36"/>
      <color rgb="FF999999"/>
      <name val="Century Gothic"/>
      <family val="1"/>
    </font>
    <font>
      <b/>
      <sz val="30"/>
      <color rgb="FF434343"/>
      <name val="Century Gothic"/>
      <family val="1"/>
    </font>
    <font>
      <b/>
      <sz val="36"/>
      <color rgb="FF0B5394"/>
      <name val="Century Gothic"/>
      <family val="1"/>
    </font>
    <font>
      <b/>
      <sz val="36"/>
      <color rgb="FF741B47"/>
      <name val="Century Gothic"/>
      <family val="1"/>
    </font>
    <font>
      <b/>
      <sz val="11"/>
      <color rgb="FF741B47"/>
      <name val="Century Gothic"/>
      <family val="1"/>
    </font>
    <font>
      <b/>
      <sz val="18"/>
      <color rgb="FF434343"/>
      <name val="Century Gothic"/>
      <family val="1"/>
    </font>
    <font>
      <b/>
      <sz val="16"/>
      <color rgb="FF434343"/>
      <name val="Century Gothic"/>
      <family val="1"/>
    </font>
    <font>
      <b/>
      <sz val="16"/>
      <color rgb="FF000000"/>
      <name val="Century Gothic"/>
      <family val="1"/>
    </font>
    <font>
      <sz val="10"/>
      <color rgb="FFFFFFFF"/>
      <name val="Century Gothic"/>
      <family val="1"/>
    </font>
    <font>
      <b/>
      <sz val="10"/>
      <color rgb="FFFFFFFF"/>
      <name val="Century Gothic"/>
      <family val="1"/>
    </font>
    <font>
      <sz val="12"/>
      <color rgb="FFFFFFFF"/>
      <name val="Century Gothic"/>
      <family val="1"/>
    </font>
    <font>
      <sz val="11"/>
      <color rgb="FFFFFFFF"/>
      <name val="Century Gothic"/>
      <family val="1"/>
    </font>
    <font>
      <b/>
      <sz val="30"/>
      <color rgb="FF0B5394"/>
      <name val="Century Gothic"/>
      <family val="1"/>
    </font>
    <font>
      <b/>
      <sz val="18"/>
      <color rgb="FFCCA777"/>
      <name val="Century Gothic"/>
      <family val="1"/>
    </font>
    <font>
      <sz val="14"/>
      <color rgb="FF434343"/>
      <name val="Century Gothic"/>
      <family val="1"/>
    </font>
    <font>
      <sz val="11"/>
      <color rgb="FF434343"/>
      <name val="Century Gothic"/>
      <family val="1"/>
    </font>
    <font>
      <sz val="12"/>
      <color rgb="FF000000"/>
      <name val="Century Gothic"/>
      <family val="1"/>
    </font>
    <font>
      <u/>
      <sz val="12"/>
      <color rgb="FF0563C1"/>
      <name val="Century Gothic"/>
      <family val="1"/>
    </font>
    <font>
      <sz val="10"/>
      <color rgb="FF434343"/>
      <name val="Century Gothic"/>
      <family val="1"/>
    </font>
    <font>
      <sz val="10"/>
      <color rgb="FF666666"/>
      <name val="Century Gothic"/>
      <family val="1"/>
    </font>
    <font>
      <u/>
      <sz val="11"/>
      <color rgb="FF1155CC"/>
      <name val="Century Gothic"/>
      <family val="1"/>
    </font>
    <font>
      <u/>
      <sz val="12"/>
      <color rgb="FF0563C1"/>
      <name val="Century Gothic"/>
      <family val="1"/>
    </font>
    <font>
      <u/>
      <sz val="12"/>
      <color rgb="FF1155CC"/>
      <name val="Century Gothic"/>
      <family val="1"/>
    </font>
    <font>
      <u/>
      <sz val="12"/>
      <color rgb="FF0563C1"/>
      <name val="Century Gothic"/>
      <family val="1"/>
    </font>
    <font>
      <u/>
      <sz val="12"/>
      <color rgb="FF0563C1"/>
      <name val="Century Gothic"/>
      <family val="1"/>
    </font>
    <font>
      <u/>
      <sz val="12"/>
      <color rgb="FF0563C1"/>
      <name val="Century Gothic"/>
      <family val="1"/>
    </font>
    <font>
      <u/>
      <sz val="12"/>
      <color rgb="FF1155CC"/>
      <name val="Century Gothic"/>
      <family val="1"/>
    </font>
    <font>
      <b/>
      <sz val="12"/>
      <color rgb="FFCCA777"/>
      <name val="Century Gothic"/>
      <family val="1"/>
    </font>
    <font>
      <u/>
      <sz val="12"/>
      <color rgb="FF0563C1"/>
      <name val="Century Gothic"/>
      <family val="1"/>
    </font>
    <font>
      <u/>
      <sz val="10"/>
      <color rgb="FF0563C1"/>
      <name val="Century Gothic"/>
      <family val="1"/>
    </font>
    <font>
      <sz val="14"/>
      <color rgb="FF000000"/>
      <name val="Century Gothic"/>
      <family val="1"/>
    </font>
    <font>
      <u/>
      <sz val="12"/>
      <color rgb="FF1155CC"/>
      <name val="Century Gothic"/>
      <family val="1"/>
    </font>
    <font>
      <u/>
      <sz val="12"/>
      <color rgb="FF0563C1"/>
      <name val="Century Gothic"/>
      <family val="1"/>
    </font>
    <font>
      <u/>
      <sz val="12"/>
      <color rgb="FF0563C1"/>
      <name val="Century Gothic"/>
      <family val="1"/>
    </font>
    <font>
      <u/>
      <sz val="12"/>
      <color rgb="FF0563C1"/>
      <name val="Century Gothic"/>
      <family val="1"/>
    </font>
    <font>
      <sz val="11"/>
      <name val="Century Gothic"/>
      <family val="1"/>
    </font>
    <font>
      <u/>
      <sz val="12"/>
      <color rgb="FF1155CC"/>
      <name val="Century Gothic"/>
      <family val="1"/>
    </font>
    <font>
      <u/>
      <sz val="12"/>
      <color rgb="FF1155CC"/>
      <name val="Century Gothic"/>
      <family val="1"/>
    </font>
    <font>
      <u/>
      <sz val="12"/>
      <color rgb="FF0563C1"/>
      <name val="Century Gothic"/>
      <family val="1"/>
    </font>
    <font>
      <u/>
      <sz val="12"/>
      <color rgb="FF0563C1"/>
      <name val="Century Gothic"/>
      <family val="1"/>
    </font>
    <font>
      <b/>
      <i/>
      <sz val="14"/>
      <color rgb="FF434343"/>
      <name val="Century Gothic"/>
      <family val="1"/>
    </font>
    <font>
      <b/>
      <sz val="14"/>
      <color rgb="FF0563C1"/>
      <name val="Century Gothic"/>
      <family val="1"/>
    </font>
    <font>
      <b/>
      <sz val="30"/>
      <color rgb="FFFFFFFF"/>
      <name val="Century Gothic"/>
      <family val="1"/>
    </font>
    <font>
      <sz val="10"/>
      <color rgb="FF000000"/>
      <name val="Century Gothic"/>
      <family val="1"/>
    </font>
    <font>
      <b/>
      <sz val="12"/>
      <name val="Century Gothic"/>
      <family val="1"/>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666666"/>
        <bgColor rgb="FF666666"/>
      </patternFill>
    </fill>
  </fills>
  <borders count="60">
    <border>
      <left/>
      <right/>
      <top/>
      <bottom/>
      <diagonal/>
    </border>
    <border>
      <left/>
      <right/>
      <top/>
      <bottom/>
      <diagonal/>
    </border>
    <border>
      <left style="hair">
        <color rgb="FF0563C1"/>
      </left>
      <right/>
      <top style="hair">
        <color rgb="FF0563C1"/>
      </top>
      <bottom style="hair">
        <color rgb="FF0563C1"/>
      </bottom>
      <diagonal/>
    </border>
    <border>
      <left/>
      <right/>
      <top style="hair">
        <color rgb="FF0563C1"/>
      </top>
      <bottom style="hair">
        <color rgb="FF0563C1"/>
      </bottom>
      <diagonal/>
    </border>
    <border>
      <left/>
      <right style="hair">
        <color rgb="FF0563C1"/>
      </right>
      <top style="hair">
        <color rgb="FF0563C1"/>
      </top>
      <bottom style="hair">
        <color rgb="FF0563C1"/>
      </bottom>
      <diagonal/>
    </border>
    <border>
      <left style="hair">
        <color rgb="FF0563C1"/>
      </left>
      <right/>
      <top/>
      <bottom/>
      <diagonal/>
    </border>
    <border>
      <left/>
      <right style="hair">
        <color rgb="FF0563C1"/>
      </right>
      <top/>
      <bottom/>
      <diagonal/>
    </border>
    <border>
      <left style="hair">
        <color rgb="FF0563C1"/>
      </left>
      <right/>
      <top/>
      <bottom style="hair">
        <color rgb="FF0563C1"/>
      </bottom>
      <diagonal/>
    </border>
    <border>
      <left/>
      <right/>
      <top/>
      <bottom style="hair">
        <color rgb="FF0563C1"/>
      </bottom>
      <diagonal/>
    </border>
    <border>
      <left/>
      <right style="hair">
        <color rgb="FF0563C1"/>
      </right>
      <top/>
      <bottom style="hair">
        <color rgb="FF0563C1"/>
      </bottom>
      <diagonal/>
    </border>
    <border>
      <left/>
      <right/>
      <top/>
      <bottom style="medium">
        <color rgb="FF999999"/>
      </bottom>
      <diagonal/>
    </border>
    <border>
      <left/>
      <right/>
      <top/>
      <bottom style="hair">
        <color rgb="FF999999"/>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434343"/>
      </left>
      <right/>
      <top style="thin">
        <color rgb="FF434343"/>
      </top>
      <bottom style="thin">
        <color rgb="FF666666"/>
      </bottom>
      <diagonal/>
    </border>
    <border>
      <left style="thin">
        <color rgb="FF666666"/>
      </left>
      <right style="thin">
        <color rgb="FF434343"/>
      </right>
      <top style="thin">
        <color rgb="FF434343"/>
      </top>
      <bottom/>
      <diagonal/>
    </border>
    <border>
      <left style="thin">
        <color rgb="FF000000"/>
      </left>
      <right style="thin">
        <color rgb="FF000000"/>
      </right>
      <top style="thin">
        <color rgb="FF000000"/>
      </top>
      <bottom style="thin">
        <color rgb="FF000000"/>
      </bottom>
      <diagonal/>
    </border>
    <border>
      <left style="thin">
        <color rgb="FF666666"/>
      </left>
      <right/>
      <top/>
      <bottom/>
      <diagonal/>
    </border>
    <border>
      <left style="thin">
        <color rgb="FF666666"/>
      </left>
      <right style="thin">
        <color rgb="FF666666"/>
      </right>
      <top/>
      <bottom/>
      <diagonal/>
    </border>
    <border>
      <left style="thin">
        <color rgb="FF434343"/>
      </left>
      <right/>
      <top/>
      <bottom/>
      <diagonal/>
    </border>
    <border>
      <left style="thin">
        <color rgb="FF666666"/>
      </left>
      <right style="thin">
        <color rgb="FF434343"/>
      </right>
      <top/>
      <bottom/>
      <diagonal/>
    </border>
    <border>
      <left style="thin">
        <color rgb="FF434343"/>
      </left>
      <right style="thin">
        <color rgb="FF434343"/>
      </right>
      <top style="thin">
        <color rgb="FF434343"/>
      </top>
      <bottom/>
      <diagonal/>
    </border>
    <border>
      <left/>
      <right/>
      <top style="thin">
        <color rgb="FF666666"/>
      </top>
      <bottom/>
      <diagonal/>
    </border>
    <border>
      <left/>
      <right style="thin">
        <color rgb="FF434343"/>
      </right>
      <top style="thin">
        <color rgb="FF434343"/>
      </top>
      <bottom/>
      <diagonal/>
    </border>
    <border>
      <left/>
      <right/>
      <top style="thin">
        <color rgb="FF434343"/>
      </top>
      <bottom style="thin">
        <color rgb="FF666666"/>
      </bottom>
      <diagonal/>
    </border>
    <border>
      <left/>
      <right/>
      <top/>
      <bottom style="thin">
        <color rgb="FF666666"/>
      </bottom>
      <diagonal/>
    </border>
    <border>
      <left/>
      <right style="thin">
        <color rgb="FF434343"/>
      </right>
      <top style="thin">
        <color rgb="FF434343"/>
      </top>
      <bottom style="thin">
        <color rgb="FF666666"/>
      </bottom>
      <diagonal/>
    </border>
    <border>
      <left style="thin">
        <color rgb="FF434343"/>
      </left>
      <right style="thin">
        <color rgb="FF434343"/>
      </right>
      <top/>
      <bottom/>
      <diagonal/>
    </border>
    <border>
      <left/>
      <right style="thin">
        <color rgb="FF434343"/>
      </right>
      <top/>
      <bottom/>
      <diagonal/>
    </border>
    <border>
      <left style="thin">
        <color rgb="FF434343"/>
      </left>
      <right/>
      <top style="thin">
        <color rgb="FF666666"/>
      </top>
      <bottom style="thin">
        <color rgb="FF666666"/>
      </bottom>
      <diagonal/>
    </border>
    <border>
      <left style="thin">
        <color rgb="FF434343"/>
      </left>
      <right style="thin">
        <color rgb="FF434343"/>
      </right>
      <top/>
      <bottom style="thin">
        <color rgb="FF434343"/>
      </bottom>
      <diagonal/>
    </border>
    <border>
      <left/>
      <right style="thin">
        <color rgb="FF434343"/>
      </right>
      <top/>
      <bottom style="thin">
        <color rgb="FF434343"/>
      </bottom>
      <diagonal/>
    </border>
    <border>
      <left style="thin">
        <color rgb="FF434343"/>
      </left>
      <right style="thin">
        <color rgb="FF434343"/>
      </right>
      <top/>
      <bottom style="thin">
        <color rgb="FF666666"/>
      </bottom>
      <diagonal/>
    </border>
    <border>
      <left/>
      <right style="thin">
        <color rgb="FF434343"/>
      </right>
      <top/>
      <bottom style="thin">
        <color rgb="FF666666"/>
      </bottom>
      <diagonal/>
    </border>
    <border>
      <left style="thin">
        <color rgb="FF434343"/>
      </left>
      <right style="thin">
        <color rgb="FF434343"/>
      </right>
      <top style="thin">
        <color rgb="FF666666"/>
      </top>
      <bottom/>
      <diagonal/>
    </border>
    <border>
      <left/>
      <right style="thin">
        <color rgb="FF434343"/>
      </right>
      <top style="thin">
        <color rgb="FF666666"/>
      </top>
      <bottom/>
      <diagonal/>
    </border>
    <border>
      <left style="thin">
        <color rgb="FF434343"/>
      </left>
      <right style="thin">
        <color rgb="FF434343"/>
      </right>
      <top/>
      <bottom style="thin">
        <color rgb="FF000000"/>
      </bottom>
      <diagonal/>
    </border>
    <border>
      <left/>
      <right style="thin">
        <color rgb="FF434343"/>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434343"/>
      </left>
      <right style="thin">
        <color rgb="FF434343"/>
      </right>
      <top style="thin">
        <color rgb="FF000000"/>
      </top>
      <bottom/>
      <diagonal/>
    </border>
    <border>
      <left/>
      <right style="thin">
        <color rgb="FF666666"/>
      </right>
      <top/>
      <bottom/>
      <diagonal/>
    </border>
    <border>
      <left/>
      <right style="thin">
        <color rgb="FF434343"/>
      </right>
      <top style="thin">
        <color rgb="FF000000"/>
      </top>
      <bottom/>
      <diagonal/>
    </border>
    <border>
      <left/>
      <right style="thin">
        <color rgb="FF666666"/>
      </right>
      <top/>
      <bottom style="thin">
        <color rgb="FF666666"/>
      </bottom>
      <diagonal/>
    </border>
    <border>
      <left style="thin">
        <color rgb="FF666666"/>
      </left>
      <right/>
      <top style="thin">
        <color rgb="FF666666"/>
      </top>
      <bottom/>
      <diagonal/>
    </border>
    <border>
      <left style="thin">
        <color rgb="FF666666"/>
      </left>
      <right/>
      <top/>
      <bottom style="thin">
        <color rgb="FF666666"/>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666666"/>
      </left>
      <right style="thin">
        <color rgb="FF666666"/>
      </right>
      <top/>
      <bottom style="thin">
        <color rgb="FF666666"/>
      </bottom>
      <diagonal/>
    </border>
    <border>
      <left style="thin">
        <color rgb="FF666666"/>
      </left>
      <right style="thin">
        <color rgb="FF666666"/>
      </right>
      <top style="thin">
        <color rgb="FF666666"/>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434343"/>
      </left>
      <right/>
      <top style="thin">
        <color rgb="FF666666"/>
      </top>
      <bottom style="thin">
        <color rgb="FF434343"/>
      </bottom>
      <diagonal/>
    </border>
    <border>
      <left/>
      <right/>
      <top style="thin">
        <color rgb="FF666666"/>
      </top>
      <bottom style="thin">
        <color rgb="FF434343"/>
      </bottom>
      <diagonal/>
    </border>
  </borders>
  <cellStyleXfs count="1">
    <xf numFmtId="0" fontId="0" fillId="0" borderId="0"/>
  </cellStyleXfs>
  <cellXfs count="201">
    <xf numFmtId="0" fontId="0" fillId="0" borderId="0" xfId="0" applyFont="1" applyAlignment="1"/>
    <xf numFmtId="0" fontId="1" fillId="0" borderId="0" xfId="0" applyFont="1" applyAlignment="1"/>
    <xf numFmtId="0" fontId="1" fillId="0" borderId="0" xfId="0" applyFont="1"/>
    <xf numFmtId="0" fontId="3"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3" fillId="0" borderId="0" xfId="0" applyFont="1"/>
    <xf numFmtId="0" fontId="3" fillId="0" borderId="0" xfId="0" applyFont="1" applyAlignment="1"/>
    <xf numFmtId="0" fontId="4" fillId="0" borderId="1" xfId="0" applyFont="1" applyBorder="1" applyAlignment="1"/>
    <xf numFmtId="0" fontId="1" fillId="0" borderId="0" xfId="0" applyFont="1" applyAlignment="1"/>
    <xf numFmtId="0" fontId="6" fillId="0" borderId="0" xfId="0" applyFont="1"/>
    <xf numFmtId="0" fontId="6" fillId="0" borderId="0" xfId="0" applyFont="1" applyAlignment="1">
      <alignment vertical="center"/>
    </xf>
    <xf numFmtId="0" fontId="6" fillId="0" borderId="5"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3" fillId="0" borderId="5" xfId="0" applyFont="1" applyBorder="1" applyAlignment="1"/>
    <xf numFmtId="0" fontId="4" fillId="0" borderId="0" xfId="0" applyFont="1" applyAlignment="1"/>
    <xf numFmtId="0" fontId="4" fillId="0" borderId="6" xfId="0" applyFont="1" applyBorder="1" applyAlignment="1"/>
    <xf numFmtId="0" fontId="3" fillId="0" borderId="0" xfId="0" applyFont="1" applyAlignment="1">
      <alignment vertical="top" wrapText="1"/>
    </xf>
    <xf numFmtId="0" fontId="3" fillId="0" borderId="6" xfId="0" applyFont="1" applyBorder="1" applyAlignment="1">
      <alignment vertical="top"/>
    </xf>
    <xf numFmtId="0" fontId="3" fillId="0" borderId="6" xfId="0" applyFont="1" applyBorder="1" applyAlignment="1"/>
    <xf numFmtId="0" fontId="9" fillId="0" borderId="0" xfId="0" applyFont="1" applyAlignment="1">
      <alignment wrapText="1"/>
    </xf>
    <xf numFmtId="0" fontId="3"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11" fillId="0" borderId="0" xfId="0" applyFont="1" applyAlignment="1">
      <alignment wrapText="1"/>
    </xf>
    <xf numFmtId="0" fontId="12" fillId="0" borderId="10" xfId="0" applyFont="1" applyBorder="1" applyAlignment="1">
      <alignment wrapText="1"/>
    </xf>
    <xf numFmtId="0" fontId="5" fillId="0" borderId="0" xfId="0" applyFont="1" applyAlignment="1"/>
    <xf numFmtId="0" fontId="13" fillId="0" borderId="10" xfId="0" applyFont="1" applyBorder="1" applyAlignment="1">
      <alignment wrapText="1"/>
    </xf>
    <xf numFmtId="0" fontId="14" fillId="0" borderId="11" xfId="0" applyFont="1" applyBorder="1" applyAlignment="1"/>
    <xf numFmtId="0" fontId="15" fillId="0" borderId="11" xfId="0" applyFont="1" applyBorder="1" applyAlignment="1">
      <alignment wrapText="1"/>
    </xf>
    <xf numFmtId="0" fontId="16" fillId="0" borderId="10" xfId="0" applyFont="1" applyBorder="1" applyAlignment="1">
      <alignment wrapText="1"/>
    </xf>
    <xf numFmtId="0" fontId="17" fillId="0" borderId="10" xfId="0" applyFont="1" applyBorder="1" applyAlignment="1">
      <alignment wrapText="1"/>
    </xf>
    <xf numFmtId="0" fontId="18" fillId="2" borderId="0" xfId="0" applyFont="1" applyFill="1" applyAlignment="1">
      <alignment vertical="top" wrapText="1"/>
    </xf>
    <xf numFmtId="0" fontId="19"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applyAlignment="1">
      <alignment horizontal="left"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right" vertical="center" wrapText="1"/>
    </xf>
    <xf numFmtId="0" fontId="22" fillId="2" borderId="0" xfId="0" applyFont="1" applyFill="1" applyAlignment="1">
      <alignment vertical="center" wrapText="1"/>
    </xf>
    <xf numFmtId="0" fontId="23" fillId="2" borderId="14" xfId="0" applyFont="1" applyFill="1" applyBorder="1" applyAlignment="1">
      <alignmen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wrapText="1"/>
    </xf>
    <xf numFmtId="0" fontId="22" fillId="0" borderId="0" xfId="0" applyFont="1" applyAlignment="1">
      <alignment vertical="center" wrapText="1"/>
    </xf>
    <xf numFmtId="0" fontId="24" fillId="2" borderId="15"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7" fillId="2" borderId="15"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16" xfId="0" applyFont="1" applyFill="1" applyBorder="1" applyAlignment="1">
      <alignment horizontal="center" vertical="center" wrapText="1"/>
    </xf>
    <xf numFmtId="0" fontId="23" fillId="2" borderId="0" xfId="0" applyFont="1" applyFill="1" applyAlignment="1">
      <alignment horizontal="center" vertical="center" wrapText="1"/>
    </xf>
    <xf numFmtId="0" fontId="22" fillId="0" borderId="0" xfId="0" applyFont="1" applyAlignment="1">
      <alignment horizontal="center" vertical="center" wrapText="1"/>
    </xf>
    <xf numFmtId="0" fontId="29" fillId="2" borderId="17"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vertical="center" wrapText="1"/>
    </xf>
    <xf numFmtId="0" fontId="33" fillId="3" borderId="23" xfId="0" applyFont="1" applyFill="1" applyBorder="1" applyAlignment="1">
      <alignment vertical="center" wrapText="1"/>
    </xf>
    <xf numFmtId="0" fontId="19" fillId="3" borderId="2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4" xfId="0" applyFont="1" applyFill="1" applyBorder="1" applyAlignment="1">
      <alignment horizontal="center" vertical="center" wrapText="1"/>
    </xf>
    <xf numFmtId="0" fontId="32" fillId="0" borderId="0" xfId="0" applyFont="1" applyAlignment="1">
      <alignment horizontal="left" vertical="center" wrapText="1"/>
    </xf>
    <xf numFmtId="0" fontId="34" fillId="3" borderId="25" xfId="0" applyFont="1" applyFill="1" applyBorder="1" applyAlignment="1">
      <alignment horizontal="center" vertical="center" wrapText="1"/>
    </xf>
    <xf numFmtId="0" fontId="34" fillId="3" borderId="26" xfId="0" applyFont="1" applyFill="1" applyBorder="1" applyAlignment="1">
      <alignment horizontal="right" vertical="center" wrapText="1"/>
    </xf>
    <xf numFmtId="0" fontId="32" fillId="3" borderId="0" xfId="0" applyFont="1" applyFill="1" applyAlignment="1">
      <alignment vertical="center" wrapText="1"/>
    </xf>
    <xf numFmtId="0" fontId="35" fillId="3" borderId="24" xfId="0" applyFont="1" applyFill="1" applyBorder="1" applyAlignment="1">
      <alignment horizontal="right" vertical="center" wrapText="1"/>
    </xf>
    <xf numFmtId="0" fontId="34" fillId="3" borderId="24" xfId="0" applyFont="1" applyFill="1" applyBorder="1" applyAlignment="1">
      <alignment horizontal="right" vertical="center" wrapText="1"/>
    </xf>
    <xf numFmtId="0" fontId="34" fillId="3" borderId="24" xfId="0" applyFont="1" applyFill="1" applyBorder="1" applyAlignment="1">
      <alignment horizontal="center" vertical="center" wrapText="1"/>
    </xf>
    <xf numFmtId="0" fontId="32" fillId="0" borderId="0" xfId="0" applyFont="1" applyAlignment="1">
      <alignment wrapText="1"/>
    </xf>
    <xf numFmtId="0" fontId="39" fillId="2" borderId="0" xfId="0" applyFont="1" applyFill="1" applyAlignment="1">
      <alignment horizontal="center" vertical="center"/>
    </xf>
    <xf numFmtId="0" fontId="40" fillId="0" borderId="27" xfId="0" applyFont="1" applyBorder="1" applyAlignment="1">
      <alignment horizontal="center" vertical="center"/>
    </xf>
    <xf numFmtId="0" fontId="41" fillId="0" borderId="29" xfId="0" applyFont="1" applyBorder="1" applyAlignment="1">
      <alignment vertical="center" wrapText="1"/>
    </xf>
    <xf numFmtId="0" fontId="39" fillId="0" borderId="0" xfId="0" applyFont="1" applyAlignment="1">
      <alignment horizontal="center" vertical="center"/>
    </xf>
    <xf numFmtId="0" fontId="39" fillId="0" borderId="20" xfId="0" applyFont="1" applyBorder="1" applyAlignment="1">
      <alignment horizontal="left" vertical="center" wrapText="1"/>
    </xf>
    <xf numFmtId="0" fontId="42" fillId="0" borderId="30" xfId="0" applyFont="1" applyBorder="1" applyAlignment="1">
      <alignment horizontal="left" vertical="center" wrapText="1"/>
    </xf>
    <xf numFmtId="0" fontId="42" fillId="0" borderId="30" xfId="0" applyFont="1" applyBorder="1" applyAlignment="1">
      <alignment horizontal="center" vertical="center" wrapText="1"/>
    </xf>
    <xf numFmtId="46" fontId="43" fillId="0" borderId="31" xfId="0" applyNumberFormat="1" applyFont="1" applyBorder="1" applyAlignment="1">
      <alignment horizontal="center" vertical="center" wrapText="1"/>
    </xf>
    <xf numFmtId="164" fontId="42" fillId="0" borderId="32" xfId="0" applyNumberFormat="1" applyFont="1" applyBorder="1" applyAlignment="1">
      <alignment horizontal="center" vertical="center" wrapText="1"/>
    </xf>
    <xf numFmtId="0" fontId="44" fillId="0" borderId="0" xfId="0" applyFont="1" applyAlignment="1">
      <alignment horizontal="left"/>
    </xf>
    <xf numFmtId="0" fontId="40" fillId="0" borderId="33" xfId="0" applyFont="1" applyBorder="1" applyAlignment="1">
      <alignment horizontal="center" vertical="center"/>
    </xf>
    <xf numFmtId="0" fontId="45" fillId="0" borderId="34" xfId="0" applyFont="1" applyBorder="1" applyAlignment="1">
      <alignment vertical="center" wrapText="1"/>
    </xf>
    <xf numFmtId="0" fontId="6" fillId="0" borderId="0" xfId="0" applyFont="1" applyAlignment="1">
      <alignment horizontal="left" vertical="center"/>
    </xf>
    <xf numFmtId="0" fontId="39" fillId="0" borderId="35" xfId="0" applyFont="1" applyBorder="1" applyAlignment="1">
      <alignment horizontal="left" vertical="center" wrapText="1"/>
    </xf>
    <xf numFmtId="0" fontId="42" fillId="0" borderId="18" xfId="0" applyFont="1" applyBorder="1" applyAlignment="1">
      <alignment horizontal="left" vertical="center" wrapText="1"/>
    </xf>
    <xf numFmtId="0" fontId="42" fillId="0" borderId="18" xfId="0" applyFont="1" applyBorder="1" applyAlignment="1">
      <alignment horizontal="center" vertical="center" wrapText="1"/>
    </xf>
    <xf numFmtId="0" fontId="6" fillId="0" borderId="0" xfId="0" applyFont="1" applyAlignment="1">
      <alignment horizontal="right"/>
    </xf>
    <xf numFmtId="0" fontId="40" fillId="0" borderId="33" xfId="0" applyFont="1" applyBorder="1" applyAlignment="1">
      <alignment horizontal="center" vertical="center"/>
    </xf>
    <xf numFmtId="0" fontId="46" fillId="0" borderId="34" xfId="0" applyFont="1" applyBorder="1" applyAlignment="1">
      <alignment vertical="center" wrapText="1"/>
    </xf>
    <xf numFmtId="0" fontId="47" fillId="0" borderId="34" xfId="0" applyFont="1" applyBorder="1" applyAlignment="1">
      <alignment vertical="center" wrapText="1"/>
    </xf>
    <xf numFmtId="0" fontId="40" fillId="0" borderId="38" xfId="0" applyFont="1" applyBorder="1" applyAlignment="1">
      <alignment horizontal="center" vertical="center"/>
    </xf>
    <xf numFmtId="0" fontId="48" fillId="0" borderId="39" xfId="0" applyFont="1" applyBorder="1" applyAlignment="1">
      <alignment vertical="center" wrapText="1"/>
    </xf>
    <xf numFmtId="0" fontId="40" fillId="0" borderId="40" xfId="0" applyFont="1" applyBorder="1" applyAlignment="1">
      <alignment horizontal="center" vertical="center"/>
    </xf>
    <xf numFmtId="0" fontId="49" fillId="0" borderId="41" xfId="0" applyFont="1" applyBorder="1" applyAlignment="1">
      <alignment vertical="center" wrapText="1"/>
    </xf>
    <xf numFmtId="0" fontId="1" fillId="0" borderId="33" xfId="0" applyFont="1" applyBorder="1" applyAlignment="1">
      <alignment horizontal="center" vertical="center"/>
    </xf>
    <xf numFmtId="49" fontId="40" fillId="0" borderId="33" xfId="0" applyNumberFormat="1" applyFont="1" applyBorder="1" applyAlignment="1">
      <alignment horizontal="center" vertical="center"/>
    </xf>
    <xf numFmtId="0" fontId="1" fillId="0" borderId="33" xfId="0" applyFont="1" applyBorder="1" applyAlignment="1">
      <alignment horizontal="center" vertical="center"/>
    </xf>
    <xf numFmtId="0" fontId="50" fillId="0" borderId="34" xfId="0" applyFont="1" applyBorder="1" applyAlignment="1">
      <alignment vertical="center" wrapText="1"/>
    </xf>
    <xf numFmtId="0" fontId="51" fillId="0" borderId="33" xfId="0" applyFont="1" applyBorder="1" applyAlignment="1">
      <alignment horizontal="center" vertical="center"/>
    </xf>
    <xf numFmtId="0" fontId="51" fillId="0" borderId="42" xfId="0" applyFont="1" applyBorder="1" applyAlignment="1">
      <alignment horizontal="center" vertical="center"/>
    </xf>
    <xf numFmtId="0" fontId="52" fillId="0" borderId="43" xfId="0" applyFont="1" applyBorder="1" applyAlignment="1">
      <alignment vertical="center" wrapText="1"/>
    </xf>
    <xf numFmtId="0" fontId="40" fillId="0" borderId="33" xfId="0" applyFont="1" applyBorder="1" applyAlignment="1">
      <alignment horizontal="center" vertical="center"/>
    </xf>
    <xf numFmtId="0" fontId="53" fillId="0" borderId="0" xfId="0" applyFont="1" applyAlignment="1">
      <alignment vertical="center" wrapText="1"/>
    </xf>
    <xf numFmtId="0" fontId="40" fillId="0" borderId="46" xfId="0" applyFont="1" applyBorder="1" applyAlignment="1">
      <alignment horizontal="center" vertical="center"/>
    </xf>
    <xf numFmtId="0" fontId="55" fillId="0" borderId="48" xfId="0" applyFont="1" applyBorder="1" applyAlignment="1">
      <alignment vertical="center" wrapText="1"/>
    </xf>
    <xf numFmtId="164" fontId="42" fillId="0" borderId="32" xfId="0" applyNumberFormat="1" applyFont="1" applyBorder="1" applyAlignment="1">
      <alignment horizontal="center" vertical="center" wrapText="1"/>
    </xf>
    <xf numFmtId="0" fontId="40" fillId="0" borderId="33" xfId="0" applyFont="1" applyBorder="1" applyAlignment="1">
      <alignment horizontal="center" vertical="center" wrapText="1"/>
    </xf>
    <xf numFmtId="0" fontId="56" fillId="0" borderId="34" xfId="0" applyFont="1" applyBorder="1" applyAlignment="1">
      <alignment vertical="center" wrapText="1"/>
    </xf>
    <xf numFmtId="0" fontId="40" fillId="0" borderId="33" xfId="0" applyFont="1" applyBorder="1" applyAlignment="1">
      <alignment horizontal="center" vertical="center"/>
    </xf>
    <xf numFmtId="0" fontId="57" fillId="0" borderId="43" xfId="0" applyFont="1" applyBorder="1" applyAlignment="1">
      <alignment vertical="center" wrapText="1"/>
    </xf>
    <xf numFmtId="0" fontId="1" fillId="0" borderId="46" xfId="0" applyFont="1" applyBorder="1" applyAlignment="1">
      <alignment horizontal="center" vertical="center"/>
    </xf>
    <xf numFmtId="0" fontId="58" fillId="0" borderId="48" xfId="0" applyFont="1" applyBorder="1" applyAlignment="1">
      <alignment vertical="center" wrapText="1"/>
    </xf>
    <xf numFmtId="0" fontId="1" fillId="0" borderId="53" xfId="0" applyFont="1" applyBorder="1" applyAlignment="1">
      <alignment horizontal="center" vertical="center"/>
    </xf>
    <xf numFmtId="0" fontId="40" fillId="0" borderId="42" xfId="0" applyFont="1" applyBorder="1" applyAlignment="1">
      <alignment horizontal="center" vertical="center"/>
    </xf>
    <xf numFmtId="49" fontId="59" fillId="2" borderId="33" xfId="0" applyNumberFormat="1" applyFont="1" applyFill="1" applyBorder="1" applyAlignment="1">
      <alignment horizontal="center" vertical="center"/>
    </xf>
    <xf numFmtId="49" fontId="60" fillId="0" borderId="34" xfId="0" applyNumberFormat="1" applyFont="1" applyBorder="1" applyAlignment="1">
      <alignment vertical="center" wrapText="1"/>
    </xf>
    <xf numFmtId="0" fontId="61" fillId="0" borderId="39" xfId="0" applyFont="1" applyBorder="1" applyAlignment="1">
      <alignment vertical="center" wrapText="1"/>
    </xf>
    <xf numFmtId="0" fontId="62" fillId="0" borderId="34" xfId="0" applyFont="1" applyBorder="1" applyAlignment="1">
      <alignment horizontal="left" vertical="center" wrapText="1"/>
    </xf>
    <xf numFmtId="0" fontId="6" fillId="0" borderId="0" xfId="0" applyFont="1" applyAlignment="1"/>
    <xf numFmtId="0" fontId="51" fillId="0" borderId="36" xfId="0" applyFont="1" applyBorder="1" applyAlignment="1">
      <alignment horizontal="center" vertical="center"/>
    </xf>
    <xf numFmtId="0" fontId="63" fillId="0" borderId="37" xfId="0" applyFont="1" applyBorder="1" applyAlignment="1">
      <alignment vertical="center" wrapText="1"/>
    </xf>
    <xf numFmtId="0" fontId="39" fillId="0" borderId="58" xfId="0" applyFont="1" applyBorder="1" applyAlignment="1">
      <alignment horizontal="left" vertical="center" wrapText="1"/>
    </xf>
    <xf numFmtId="0" fontId="42" fillId="0" borderId="59" xfId="0" applyFont="1" applyBorder="1" applyAlignment="1">
      <alignment horizontal="left" vertical="center" wrapText="1"/>
    </xf>
    <xf numFmtId="0" fontId="42" fillId="0" borderId="59" xfId="0" applyFont="1" applyBorder="1" applyAlignment="1">
      <alignment horizontal="center" vertical="center" wrapText="1"/>
    </xf>
    <xf numFmtId="0" fontId="23" fillId="0" borderId="0" xfId="0" applyFont="1" applyAlignment="1">
      <alignment horizontal="left" vertical="center" wrapText="1"/>
    </xf>
    <xf numFmtId="0" fontId="19" fillId="0" borderId="0" xfId="0" applyFont="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left"/>
    </xf>
    <xf numFmtId="0" fontId="59" fillId="0" borderId="0" xfId="0" applyFont="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horizontal="left"/>
    </xf>
    <xf numFmtId="0" fontId="0" fillId="0" borderId="0" xfId="0" applyFont="1" applyAlignment="1"/>
    <xf numFmtId="0" fontId="4" fillId="0" borderId="0" xfId="0" applyFont="1" applyAlignment="1">
      <alignment wrapText="1"/>
    </xf>
    <xf numFmtId="0" fontId="3" fillId="0" borderId="5" xfId="0" applyFont="1" applyBorder="1" applyAlignment="1"/>
    <xf numFmtId="0" fontId="3" fillId="0" borderId="7" xfId="0" applyFont="1" applyBorder="1" applyAlignment="1">
      <alignment horizontal="center" vertical="center"/>
    </xf>
    <xf numFmtId="0" fontId="10" fillId="0" borderId="0" xfId="0" applyFont="1" applyAlignment="1">
      <alignment horizontal="left"/>
    </xf>
    <xf numFmtId="0" fontId="4" fillId="0" borderId="0" xfId="0" applyFont="1" applyAlignment="1"/>
    <xf numFmtId="0" fontId="8" fillId="0" borderId="1" xfId="0" applyFont="1" applyBorder="1"/>
    <xf numFmtId="0" fontId="5" fillId="0" borderId="0" xfId="0" applyFont="1" applyAlignment="1">
      <alignment vertical="top" wrapText="1"/>
    </xf>
    <xf numFmtId="0" fontId="37" fillId="0" borderId="50" xfId="0" applyFont="1" applyBorder="1" applyAlignment="1">
      <alignment horizontal="center" vertical="center"/>
    </xf>
    <xf numFmtId="0" fontId="8" fillId="0" borderId="23" xfId="0" applyFont="1" applyBorder="1"/>
    <xf numFmtId="0" fontId="8" fillId="0" borderId="51" xfId="0" applyFont="1" applyBorder="1"/>
    <xf numFmtId="0" fontId="30" fillId="0" borderId="46" xfId="0" applyFont="1" applyBorder="1" applyAlignment="1">
      <alignment horizontal="center" vertical="center" wrapText="1"/>
    </xf>
    <xf numFmtId="0" fontId="8" fillId="0" borderId="33" xfId="0" applyFont="1" applyBorder="1"/>
    <xf numFmtId="0" fontId="8" fillId="0" borderId="42" xfId="0" applyFont="1" applyBorder="1"/>
    <xf numFmtId="0" fontId="37" fillId="0" borderId="56" xfId="0" applyFont="1" applyBorder="1" applyAlignment="1">
      <alignment horizontal="center" vertical="center"/>
    </xf>
    <xf numFmtId="0" fontId="8" fillId="0" borderId="53" xfId="0" applyFont="1" applyBorder="1"/>
    <xf numFmtId="0" fontId="8" fillId="0" borderId="57" xfId="0" applyFont="1" applyBorder="1"/>
    <xf numFmtId="0" fontId="30" fillId="2" borderId="56" xfId="0" applyFont="1" applyFill="1" applyBorder="1" applyAlignment="1">
      <alignment horizontal="center" vertical="center" wrapText="1"/>
    </xf>
    <xf numFmtId="0" fontId="30" fillId="0" borderId="56" xfId="0" applyFont="1" applyBorder="1" applyAlignment="1">
      <alignment horizontal="center" vertical="center" wrapText="1"/>
    </xf>
    <xf numFmtId="0" fontId="30" fillId="2" borderId="53" xfId="0" applyFont="1" applyFill="1" applyBorder="1" applyAlignment="1">
      <alignment horizontal="center" vertical="center" wrapText="1"/>
    </xf>
    <xf numFmtId="0" fontId="37" fillId="0" borderId="23" xfId="0" applyFont="1" applyBorder="1" applyAlignment="1">
      <alignment horizontal="center" vertical="center"/>
    </xf>
    <xf numFmtId="0" fontId="30" fillId="0" borderId="33" xfId="0" applyFont="1" applyBorder="1" applyAlignment="1">
      <alignment horizontal="center" vertical="center" wrapText="1"/>
    </xf>
    <xf numFmtId="0" fontId="36" fillId="2" borderId="55" xfId="0" applyFont="1" applyFill="1" applyBorder="1" applyAlignment="1">
      <alignment horizontal="center" vertical="top" textRotation="90" wrapText="1"/>
    </xf>
    <xf numFmtId="0" fontId="8" fillId="0" borderId="24" xfId="0" applyFont="1" applyBorder="1"/>
    <xf numFmtId="0" fontId="36" fillId="0" borderId="55" xfId="0" applyFont="1" applyBorder="1" applyAlignment="1">
      <alignment horizontal="center" vertical="center" textRotation="90" wrapText="1"/>
    </xf>
    <xf numFmtId="0" fontId="8" fillId="0" borderId="54" xfId="0" applyFont="1" applyBorder="1"/>
    <xf numFmtId="0" fontId="37" fillId="0" borderId="28" xfId="0" applyFont="1" applyBorder="1" applyAlignment="1">
      <alignment horizontal="center" vertical="center"/>
    </xf>
    <xf numFmtId="0" fontId="8" fillId="0" borderId="31" xfId="0" applyFont="1" applyBorder="1"/>
    <xf numFmtId="0" fontId="36" fillId="0" borderId="24" xfId="0" applyFont="1" applyBorder="1" applyAlignment="1">
      <alignment horizontal="center" vertical="top" textRotation="90" wrapText="1"/>
    </xf>
    <xf numFmtId="0" fontId="54" fillId="2" borderId="44" xfId="0" applyFont="1" applyFill="1" applyBorder="1" applyAlignment="1">
      <alignment horizontal="left" vertical="center" wrapText="1"/>
    </xf>
    <xf numFmtId="0" fontId="8" fillId="0" borderId="44" xfId="0" applyFont="1" applyBorder="1"/>
    <xf numFmtId="0" fontId="8" fillId="0" borderId="45" xfId="0" applyFont="1" applyBorder="1"/>
    <xf numFmtId="0" fontId="54" fillId="2" borderId="29" xfId="0" applyFont="1" applyFill="1" applyBorder="1" applyAlignment="1">
      <alignment horizontal="left" vertical="center" wrapText="1"/>
    </xf>
    <xf numFmtId="0" fontId="8" fillId="0" borderId="34" xfId="0" applyFont="1" applyBorder="1"/>
    <xf numFmtId="0" fontId="8" fillId="0" borderId="37" xfId="0" applyFont="1" applyBorder="1"/>
    <xf numFmtId="0" fontId="30" fillId="0" borderId="27" xfId="0" applyFont="1" applyBorder="1" applyAlignment="1">
      <alignment horizontal="center" vertical="center" wrapText="1"/>
    </xf>
    <xf numFmtId="0" fontId="8" fillId="0" borderId="36" xfId="0" applyFont="1" applyBorder="1"/>
    <xf numFmtId="0" fontId="25" fillId="2" borderId="15" xfId="0" applyFont="1" applyFill="1" applyBorder="1" applyAlignment="1">
      <alignment horizontal="left" vertical="center" wrapText="1"/>
    </xf>
    <xf numFmtId="0" fontId="8" fillId="0" borderId="15" xfId="0" applyFont="1" applyBorder="1"/>
    <xf numFmtId="0" fontId="38" fillId="0" borderId="29" xfId="0" applyFont="1" applyBorder="1" applyAlignment="1">
      <alignment horizontal="left" vertical="center" wrapText="1"/>
    </xf>
    <xf numFmtId="0" fontId="5" fillId="0" borderId="47" xfId="0" applyFont="1" applyBorder="1" applyAlignment="1">
      <alignment horizontal="left" vertical="center" wrapText="1"/>
    </xf>
    <xf numFmtId="0" fontId="8" fillId="0" borderId="47" xfId="0" applyFont="1" applyBorder="1"/>
    <xf numFmtId="0" fontId="8" fillId="0" borderId="49" xfId="0" applyFont="1" applyBorder="1"/>
    <xf numFmtId="0" fontId="36" fillId="2" borderId="27" xfId="0" applyFont="1" applyFill="1" applyBorder="1" applyAlignment="1">
      <alignment horizontal="center" vertical="top" textRotation="90" wrapText="1"/>
    </xf>
    <xf numFmtId="0" fontId="5" fillId="0" borderId="52" xfId="0" applyFont="1" applyBorder="1" applyAlignment="1">
      <alignment horizontal="left" vertical="center" wrapText="1"/>
    </xf>
    <xf numFmtId="0" fontId="5" fillId="0" borderId="56" xfId="0" applyFont="1" applyBorder="1" applyAlignment="1">
      <alignment horizontal="left" vertical="center" wrapText="1"/>
    </xf>
    <xf numFmtId="0" fontId="5" fillId="0" borderId="47" xfId="0" applyFont="1" applyBorder="1" applyAlignment="1">
      <alignment vertical="center" wrapText="1"/>
    </xf>
    <xf numFmtId="0" fontId="54" fillId="2" borderId="47" xfId="0" applyFont="1" applyFill="1" applyBorder="1" applyAlignment="1">
      <alignment horizontal="left" vertical="center" wrapText="1"/>
    </xf>
    <xf numFmtId="0" fontId="5" fillId="0" borderId="52" xfId="0" applyFont="1" applyBorder="1" applyAlignment="1">
      <alignment vertical="center" wrapText="1"/>
    </xf>
    <xf numFmtId="0" fontId="5" fillId="0" borderId="44" xfId="0" applyFont="1" applyBorder="1" applyAlignment="1">
      <alignment vertical="center" wrapText="1"/>
    </xf>
    <xf numFmtId="0" fontId="54" fillId="2" borderId="52" xfId="0" applyFont="1" applyFill="1" applyBorder="1" applyAlignment="1">
      <alignment horizontal="left" vertical="center" wrapText="1"/>
    </xf>
    <xf numFmtId="0" fontId="7" fillId="0" borderId="2" xfId="0" applyFont="1" applyBorder="1" applyAlignment="1">
      <alignment horizontal="center" vertical="center" wrapText="1"/>
    </xf>
    <xf numFmtId="0" fontId="67" fillId="0" borderId="0" xfId="0" applyFont="1" applyAlignment="1"/>
    <xf numFmtId="0" fontId="6" fillId="0" borderId="3" xfId="0" applyFont="1" applyBorder="1"/>
    <xf numFmtId="0" fontId="6" fillId="0" borderId="4" xfId="0" applyFont="1" applyBorder="1"/>
    <xf numFmtId="0" fontId="67" fillId="0" borderId="0" xfId="0" applyFont="1" applyAlignment="1"/>
    <xf numFmtId="0" fontId="6" fillId="0" borderId="6" xfId="0" applyFont="1" applyBorder="1"/>
    <xf numFmtId="0" fontId="6" fillId="0" borderId="8" xfId="0" applyFont="1" applyBorder="1"/>
    <xf numFmtId="0" fontId="6" fillId="0" borderId="9" xfId="0" applyFont="1" applyBorder="1"/>
    <xf numFmtId="0" fontId="68" fillId="0" borderId="0" xfId="0" applyFont="1" applyAlignment="1"/>
    <xf numFmtId="0" fontId="69" fillId="0" borderId="0" xfId="0" applyFont="1" applyAlignment="1"/>
    <xf numFmtId="0" fontId="69" fillId="0" borderId="0" xfId="0" applyFont="1" applyAlignment="1"/>
  </cellXfs>
  <cellStyles count="1">
    <cellStyle name="Normal" xfId="0" builtinId="0"/>
  </cellStyles>
  <dxfs count="10">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161925</xdr:rowOff>
    </xdr:from>
    <xdr:ext cx="1752600" cy="35242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292100</xdr:colOff>
      <xdr:row>8</xdr:row>
      <xdr:rowOff>1231899</xdr:rowOff>
    </xdr:from>
    <xdr:ext cx="11925300" cy="2671267"/>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397000" y="3886199"/>
          <a:ext cx="11925300" cy="2671267"/>
        </a:xfrm>
        <a:prstGeom prst="rect">
          <a:avLst/>
        </a:prstGeom>
        <a:noFill/>
      </xdr:spPr>
    </xdr:pic>
    <xdr:clientData fLocksWithSheet="0"/>
  </xdr:oneCellAnchor>
  <xdr:oneCellAnchor>
    <xdr:from>
      <xdr:col>1</xdr:col>
      <xdr:colOff>292100</xdr:colOff>
      <xdr:row>11</xdr:row>
      <xdr:rowOff>419100</xdr:rowOff>
    </xdr:from>
    <xdr:ext cx="11975690" cy="294640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397000" y="7658100"/>
          <a:ext cx="11975690" cy="2946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1209675</xdr:colOff>
      <xdr:row>1</xdr:row>
      <xdr:rowOff>38100</xdr:rowOff>
    </xdr:from>
    <xdr:ext cx="1876425" cy="37147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342900</xdr:colOff>
      <xdr:row>0</xdr:row>
      <xdr:rowOff>57150</xdr:rowOff>
    </xdr:from>
    <xdr:ext cx="1200150" cy="1219200"/>
    <xdr:pic>
      <xdr:nvPicPr>
        <xdr:cNvPr id="3" name="image1.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209550</xdr:colOff>
      <xdr:row>0</xdr:row>
      <xdr:rowOff>142875</xdr:rowOff>
    </xdr:from>
    <xdr:ext cx="1263650" cy="128727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425450" y="142875"/>
          <a:ext cx="1263650" cy="1287270"/>
        </a:xfrm>
        <a:prstGeom prst="rect">
          <a:avLst/>
        </a:prstGeom>
        <a:noFill/>
      </xdr:spPr>
    </xdr:pic>
    <xdr:clientData fLocksWithSheet="0"/>
  </xdr:oneCellAnchor>
  <xdr:oneCellAnchor>
    <xdr:from>
      <xdr:col>2</xdr:col>
      <xdr:colOff>57150</xdr:colOff>
      <xdr:row>2</xdr:row>
      <xdr:rowOff>47625</xdr:rowOff>
    </xdr:from>
    <xdr:ext cx="1876425" cy="371475"/>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linkedin.com/learning/managing-generation-z" TargetMode="External"/><Relationship Id="rId21" Type="http://schemas.openxmlformats.org/officeDocument/2006/relationships/hyperlink" Target="https://www.linkedin.com/learning/diversity-the-best-resource-for-achieving-business-goals" TargetMode="External"/><Relationship Id="rId63" Type="http://schemas.openxmlformats.org/officeDocument/2006/relationships/hyperlink" Target="https://www.linkedin.com/learning/developing-a-diversity-inclusion-and-belonging-program-in-your-company" TargetMode="External"/><Relationship Id="rId159" Type="http://schemas.openxmlformats.org/officeDocument/2006/relationships/hyperlink" Target="https://www.linkedin.com/learning/accessible-video-caption-search-and-compliance-strategies" TargetMode="External"/><Relationship Id="rId170" Type="http://schemas.openxmlformats.org/officeDocument/2006/relationships/hyperlink" Target="https://www.linkedin.com/learning/lifelong-learning-as-a-tool-for-building-your-career/dr-malcom-s-unique-path-to-cio-14134727" TargetMode="External"/><Relationship Id="rId226" Type="http://schemas.openxmlformats.org/officeDocument/2006/relationships/hyperlink" Target="https://www.linkedin.com/learning/epub-accessibility-using-indesign" TargetMode="External"/><Relationship Id="rId268" Type="http://schemas.openxmlformats.org/officeDocument/2006/relationships/hyperlink" Target="https://www.linkedin.com/learning/hiring-and-supporting-neurodiversity-in-the-workplace/it-s-time-to-talk-about-neurodiversity" TargetMode="External"/><Relationship Id="rId32" Type="http://schemas.openxmlformats.org/officeDocument/2006/relationships/hyperlink" Target="https://www.linkedin.com/learning/paths/diversity-inclusion-and-belonging-for-hr-professionals-and-leaders?u=104" TargetMode="External"/><Relationship Id="rId74" Type="http://schemas.openxmlformats.org/officeDocument/2006/relationships/hyperlink" Target="https://www.linkedin.com/learning/how-to-support-colleagues-from-marginalized-groups" TargetMode="External"/><Relationship Id="rId128" Type="http://schemas.openxmlformats.org/officeDocument/2006/relationships/hyperlink" Target="https://www.linkedin.com/learning/women-transforming-tech-finding-sponsors/the-difference-between-sponsors-and-mentors" TargetMode="External"/><Relationship Id="rId5" Type="http://schemas.openxmlformats.org/officeDocument/2006/relationships/hyperlink" Target="https://www.linkedin.com/learning/how-to-be-an-inclusive-leader-getabstract-summary/introducing-the-instructor-14182476" TargetMode="External"/><Relationship Id="rId181" Type="http://schemas.openxmlformats.org/officeDocument/2006/relationships/hyperlink" Target="https://www.linkedin.com/learning/creating-a-positive-and-healthy-work-environment" TargetMode="External"/><Relationship Id="rId237" Type="http://schemas.openxmlformats.org/officeDocument/2006/relationships/hyperlink" Target="https://www.linkedin.com/learning/handling-workplace-bullying-2019" TargetMode="External"/><Relationship Id="rId279" Type="http://schemas.openxmlformats.org/officeDocument/2006/relationships/hyperlink" Target="https://www.linkedin.com/learning/developing-adaptable-employees" TargetMode="External"/><Relationship Id="rId43" Type="http://schemas.openxmlformats.org/officeDocument/2006/relationships/hyperlink" Target="https://www.linkedin.com/learning/managing-generation-z" TargetMode="External"/><Relationship Id="rId139" Type="http://schemas.openxmlformats.org/officeDocument/2006/relationships/hyperlink" Target="https://www.linkedin.com/learning/own-it-the-power-of-women-at-work" TargetMode="External"/><Relationship Id="rId290" Type="http://schemas.openxmlformats.org/officeDocument/2006/relationships/drawing" Target="../drawings/drawing3.xml"/><Relationship Id="rId85" Type="http://schemas.openxmlformats.org/officeDocument/2006/relationships/hyperlink" Target="https://www.linkedin.com/learning/supporting-workers-with-disabilities/crafting-an-inclusive-workplace" TargetMode="External"/><Relationship Id="rId150" Type="http://schemas.openxmlformats.org/officeDocument/2006/relationships/hyperlink" Target="https://www.linkedin.com/learning/finding-your-introvert-extrovert-balance-in-the-workplace" TargetMode="External"/><Relationship Id="rId192" Type="http://schemas.openxmlformats.org/officeDocument/2006/relationships/hyperlink" Target="https://www.linkedin.com/learning/connecting-engagement-and-inclusion-to-a-culture-of-performance/introducing-pamela-fuller" TargetMode="External"/><Relationship Id="rId206" Type="http://schemas.openxmlformats.org/officeDocument/2006/relationships/hyperlink" Target="https://www.linkedin.com/learning/inclusive-tech-retaining-diverse-talent/retaining-your-diverse-team" TargetMode="External"/><Relationship Id="rId248" Type="http://schemas.openxmlformats.org/officeDocument/2006/relationships/hyperlink" Target="https://www.linkedin.com/learning/communicating-an-enterprise-wide-transformation" TargetMode="External"/><Relationship Id="rId269" Type="http://schemas.openxmlformats.org/officeDocument/2006/relationships/hyperlink" Target="https://www.linkedin.com/learning/uncovering-unconscious-bias-in-recruiting-and-interviewing" TargetMode="External"/><Relationship Id="rId12" Type="http://schemas.openxmlformats.org/officeDocument/2006/relationships/hyperlink" Target="https://www.linkedin.com/learning/inclusive-female-leadership/excel-as-a-female-leader" TargetMode="External"/><Relationship Id="rId33" Type="http://schemas.openxmlformats.org/officeDocument/2006/relationships/hyperlink" Target="https://www.linkedin.com/learning/creating-psychological-safety-for-diverse-teams" TargetMode="External"/><Relationship Id="rId108" Type="http://schemas.openxmlformats.org/officeDocument/2006/relationships/hyperlink" Target="https://www.linkedin.com/learning/just-ask-kwame-christian-on-discussing-race" TargetMode="External"/><Relationship Id="rId129" Type="http://schemas.openxmlformats.org/officeDocument/2006/relationships/hyperlink" Target="https://www.linkedin.com/learning/women-transforming-tech-getting-strategic-with-your-career/take-charge-of-your-career" TargetMode="External"/><Relationship Id="rId280" Type="http://schemas.openxmlformats.org/officeDocument/2006/relationships/hyperlink" Target="https://www.linkedin.com/learning/developing-adaptable-managers" TargetMode="External"/><Relationship Id="rId54" Type="http://schemas.openxmlformats.org/officeDocument/2006/relationships/hyperlink" Target="https://www.linkedin.com/learning/fostering-belonging-as-a-leader" TargetMode="External"/><Relationship Id="rId75" Type="http://schemas.openxmlformats.org/officeDocument/2006/relationships/hyperlink" Target="https://www.linkedin.com/learning/a-manager-s-guide-to-inclusive-teams/importance-of-inclusion" TargetMode="External"/><Relationship Id="rId96" Type="http://schemas.openxmlformats.org/officeDocument/2006/relationships/hyperlink" Target="https://www.linkedin.com/learning/handling-workplace-bullying-2019" TargetMode="External"/><Relationship Id="rId140" Type="http://schemas.openxmlformats.org/officeDocument/2006/relationships/hyperlink" Target="https://www.linkedin.com/learning/inclusive-instructional-design/design-inclusive-learning-experiences" TargetMode="External"/><Relationship Id="rId161" Type="http://schemas.openxmlformats.org/officeDocument/2006/relationships/hyperlink" Target="https://www.linkedin.com/learning/translating-your-military-skills-to-civilian-workplace" TargetMode="External"/><Relationship Id="rId182" Type="http://schemas.openxmlformats.org/officeDocument/2006/relationships/hyperlink" Target="https://www.linkedin.com/learning/women-helping-women-succeed-in-the-workplace" TargetMode="External"/><Relationship Id="rId217" Type="http://schemas.openxmlformats.org/officeDocument/2006/relationships/hyperlink" Target="https://www.linkedin.com/learning/inclusive-instructional-design/design-inclusive-learning-experiences" TargetMode="External"/><Relationship Id="rId6" Type="http://schemas.openxmlformats.org/officeDocument/2006/relationships/hyperlink" Target="https://www.linkedin.com/learning/a-guide-to-ergs-employee-resource-groups/an-introduction-to-ergs" TargetMode="External"/><Relationship Id="rId238" Type="http://schemas.openxmlformats.org/officeDocument/2006/relationships/hyperlink" Target="https://www.linkedin.com/learning/inclusion-during-difficult-times" TargetMode="External"/><Relationship Id="rId259" Type="http://schemas.openxmlformats.org/officeDocument/2006/relationships/hyperlink" Target="https://www.linkedin.com/learning/inclusion-during-difficult-times" TargetMode="External"/><Relationship Id="rId23" Type="http://schemas.openxmlformats.org/officeDocument/2006/relationships/hyperlink" Target="https://www.linkedin.com/learning/women-helping-women-succeed-in-the-workplace" TargetMode="External"/><Relationship Id="rId119" Type="http://schemas.openxmlformats.org/officeDocument/2006/relationships/hyperlink" Target="https://www.linkedin.com/learning/managing-a-multigenerational-workforce" TargetMode="External"/><Relationship Id="rId270" Type="http://schemas.openxmlformats.org/officeDocument/2006/relationships/hyperlink" Target="https://www.linkedin.com/learning/diversity-inclusion-and-belonging-2019" TargetMode="External"/><Relationship Id="rId44" Type="http://schemas.openxmlformats.org/officeDocument/2006/relationships/hyperlink" Target="https://www.linkedin.com/learning/adding-value-through-diversity" TargetMode="External"/><Relationship Id="rId65" Type="http://schemas.openxmlformats.org/officeDocument/2006/relationships/hyperlink" Target="https://www.linkedin.com/learning/creating-a-great-place-to-work-for-all/introducing-michael-bush-8570608" TargetMode="External"/><Relationship Id="rId86" Type="http://schemas.openxmlformats.org/officeDocument/2006/relationships/hyperlink" Target="https://www.linkedin.com/learning/supporting-allyship-and-anti-racism-at-work/workplace-antiracism-is-everyone-s-business" TargetMode="External"/><Relationship Id="rId130" Type="http://schemas.openxmlformats.org/officeDocument/2006/relationships/hyperlink" Target="https://www.linkedin.com/learning/women-transforming-tech-networking/how-to-think-about-networking" TargetMode="External"/><Relationship Id="rId151" Type="http://schemas.openxmlformats.org/officeDocument/2006/relationships/hyperlink" Target="https://www.linkedin.com/learning/managing-your-career-as-an-introvert" TargetMode="External"/><Relationship Id="rId172" Type="http://schemas.openxmlformats.org/officeDocument/2006/relationships/hyperlink" Target="https://www.linkedin.com/learning/working-with-difficult-people" TargetMode="External"/><Relationship Id="rId193" Type="http://schemas.openxmlformats.org/officeDocument/2006/relationships/hyperlink" Target="https://www.linkedin.com/learning/inclusive-mindset-for-committed-allies" TargetMode="External"/><Relationship Id="rId207" Type="http://schemas.openxmlformats.org/officeDocument/2006/relationships/hyperlink" Target="https://www.linkedin.com/learning/digital-accessibility-for-the-modern-workplace/accessibility-at-work" TargetMode="External"/><Relationship Id="rId228" Type="http://schemas.openxmlformats.org/officeDocument/2006/relationships/hyperlink" Target="https://www.linkedin.com/learning/advanced-accessible-pdfs" TargetMode="External"/><Relationship Id="rId249" Type="http://schemas.openxmlformats.org/officeDocument/2006/relationships/hyperlink" Target="https://www.linkedin.com/learning/dealing-with-microaggression-as-an-employee" TargetMode="External"/><Relationship Id="rId13" Type="http://schemas.openxmlformats.org/officeDocument/2006/relationships/hyperlink" Target="https://www.linkedin.com/learning/supporting-the-whole-self-at-work-a-diversity-and-inclusion-imperative/kenji-yoshino-support-human-flourishing-in-the-workplace" TargetMode="External"/><Relationship Id="rId109" Type="http://schemas.openxmlformats.org/officeDocument/2006/relationships/hyperlink" Target="https://www.linkedin.com/learning/driving-change-and-anti-racism/driving-change-and-anti-racism" TargetMode="External"/><Relationship Id="rId260" Type="http://schemas.openxmlformats.org/officeDocument/2006/relationships/hyperlink" Target="https://www.linkedin.com/learning/driving-measurable-sustainable-change" TargetMode="External"/><Relationship Id="rId281" Type="http://schemas.openxmlformats.org/officeDocument/2006/relationships/hyperlink" Target="https://www.linkedin.com/learning/how-to-be-adaptable-as-an-employee" TargetMode="External"/><Relationship Id="rId34" Type="http://schemas.openxmlformats.org/officeDocument/2006/relationships/hyperlink" Target="https://www.linkedin.com/learning/inclusive-tech-building-your-team/transform-careers-with-inclusivity" TargetMode="External"/><Relationship Id="rId55" Type="http://schemas.openxmlformats.org/officeDocument/2006/relationships/hyperlink" Target="https://www.linkedin.com/learning/empowering-bipoc-through-mentorship/building-a-bipoc-mentee-game-plan" TargetMode="External"/><Relationship Id="rId76" Type="http://schemas.openxmlformats.org/officeDocument/2006/relationships/hyperlink" Target="https://www.linkedin.com/learning/skills-for-inclusive-conversations" TargetMode="External"/><Relationship Id="rId97" Type="http://schemas.openxmlformats.org/officeDocument/2006/relationships/hyperlink" Target="https://www.linkedin.com/learning/confronting-bias-thriving-across-our-differences" TargetMode="External"/><Relationship Id="rId120" Type="http://schemas.openxmlformats.org/officeDocument/2006/relationships/hyperlink" Target="https://www.linkedin.com/learning/connecting-with-your-millennial-manager" TargetMode="External"/><Relationship Id="rId141" Type="http://schemas.openxmlformats.org/officeDocument/2006/relationships/hyperlink" Target="https://www.linkedin.com/learning/architectural-design-the-we-way-for-workplace-inclusivity/welcome-to-the-we-way" TargetMode="External"/><Relationship Id="rId7" Type="http://schemas.openxmlformats.org/officeDocument/2006/relationships/hyperlink" Target="https://www.linkedin.com/learning/the-value-of-employee-resource-groups/introducing-james-fripp-14143427" TargetMode="External"/><Relationship Id="rId162" Type="http://schemas.openxmlformats.org/officeDocument/2006/relationships/hyperlink" Target="https://www.linkedin.com/learning/florent-groberg-on-finding-your-purpose-after-active-duty" TargetMode="External"/><Relationship Id="rId183" Type="http://schemas.openxmlformats.org/officeDocument/2006/relationships/hyperlink" Target="https://www.linkedin.com/learning/building-change-capability-for-managers" TargetMode="External"/><Relationship Id="rId218" Type="http://schemas.openxmlformats.org/officeDocument/2006/relationships/hyperlink" Target="https://www.linkedin.com/learning/creating-accessible-documents-in-microsoft-office/welcome?u=104" TargetMode="External"/><Relationship Id="rId239" Type="http://schemas.openxmlformats.org/officeDocument/2006/relationships/hyperlink" Target="https://www.linkedin.com/learning/preventing-harassment-in-the-workplace" TargetMode="External"/><Relationship Id="rId250" Type="http://schemas.openxmlformats.org/officeDocument/2006/relationships/hyperlink" Target="https://www.linkedin.com/learning/communicating-in-times-of-change" TargetMode="External"/><Relationship Id="rId271" Type="http://schemas.openxmlformats.org/officeDocument/2006/relationships/hyperlink" Target="https://www.linkedin.com/learning/bystander-training-from-bystander-to-upstander/the-power-of-standing-up" TargetMode="External"/><Relationship Id="rId24" Type="http://schemas.openxmlformats.org/officeDocument/2006/relationships/hyperlink" Target="https://www.linkedin.com/learning/advocating-for-change-in-your-organization" TargetMode="External"/><Relationship Id="rId45" Type="http://schemas.openxmlformats.org/officeDocument/2006/relationships/hyperlink" Target="https://www.linkedin.com/learning/managing-a-multigenerational-workforce" TargetMode="External"/><Relationship Id="rId66" Type="http://schemas.openxmlformats.org/officeDocument/2006/relationships/hyperlink" Target="https://www.linkedin.com/learning/diversity-inclusion-and-belonging-2019" TargetMode="External"/><Relationship Id="rId87" Type="http://schemas.openxmlformats.org/officeDocument/2006/relationships/hyperlink" Target="https://www.linkedin.com/learning/becoming-an-ally-to-all/allyship-is-a-journey" TargetMode="External"/><Relationship Id="rId110" Type="http://schemas.openxmlformats.org/officeDocument/2006/relationships/hyperlink" Target="https://www.linkedin.com/learning/supporting-the-whole-self-at-work-a-diversity-and-inclusion-imperative/kenji-yoshino-support-human-flourishing-in-the-workplace" TargetMode="External"/><Relationship Id="rId131" Type="http://schemas.openxmlformats.org/officeDocument/2006/relationships/hyperlink" Target="https://www.linkedin.com/learning/women-transforming-tech-voices-from-the-field/diversity-and-belonging-in-tech" TargetMode="External"/><Relationship Id="rId152" Type="http://schemas.openxmlformats.org/officeDocument/2006/relationships/hyperlink" Target="https://www.linkedin.com/learning/advanced-accessible-pdfs" TargetMode="External"/><Relationship Id="rId173" Type="http://schemas.openxmlformats.org/officeDocument/2006/relationships/hyperlink" Target="https://www.linkedin.com/learning/speaking-up-at-work/speaking-up-with-authority" TargetMode="External"/><Relationship Id="rId194" Type="http://schemas.openxmlformats.org/officeDocument/2006/relationships/hyperlink" Target="https://www.linkedin.com/learning/managing-a-diverse-team" TargetMode="External"/><Relationship Id="rId208" Type="http://schemas.openxmlformats.org/officeDocument/2006/relationships/hyperlink" Target="https://www.linkedin.com/learning/inclusive-tech-conducting-humane-code-reviews" TargetMode="External"/><Relationship Id="rId229" Type="http://schemas.openxmlformats.org/officeDocument/2006/relationships/hyperlink" Target="https://www.linkedin.com/learning/communicating-about-culturally-sensitive-issues" TargetMode="External"/><Relationship Id="rId240" Type="http://schemas.openxmlformats.org/officeDocument/2006/relationships/hyperlink" Target="https://www.linkedin.com/learning/gary-hamel-on-busting-bureaucracy" TargetMode="External"/><Relationship Id="rId261" Type="http://schemas.openxmlformats.org/officeDocument/2006/relationships/hyperlink" Target="https://www.linkedin.com/learning/gary-hamel-on-busting-bureaucracy" TargetMode="External"/><Relationship Id="rId14" Type="http://schemas.openxmlformats.org/officeDocument/2006/relationships/hyperlink" Target="https://www.linkedin.com/learning/driving-change-and-anti-racism/driving-change-and-anti-racism" TargetMode="External"/><Relationship Id="rId35" Type="http://schemas.openxmlformats.org/officeDocument/2006/relationships/hyperlink" Target="https://www.linkedin.com/learning/inclusive-tech-retaining-diverse-talent/retaining-your-diverse-team" TargetMode="External"/><Relationship Id="rId56" Type="http://schemas.openxmlformats.org/officeDocument/2006/relationships/hyperlink" Target="https://www.linkedin.com/learning/mentorship-sponsorship-and-lifting-others-as-you-climb/sponsorship-vs-mentorship-14131625" TargetMode="External"/><Relationship Id="rId77" Type="http://schemas.openxmlformats.org/officeDocument/2006/relationships/hyperlink" Target="https://www.linkedin.com/learning/connecting-engagement-and-inclusion-to-a-culture-of-performance/introducing-pamela-fuller" TargetMode="External"/><Relationship Id="rId100" Type="http://schemas.openxmlformats.org/officeDocument/2006/relationships/hyperlink" Target="https://www.linkedin.com/learning/the-science-of-compassion-the-upward-spiral-of-compassion" TargetMode="External"/><Relationship Id="rId282" Type="http://schemas.openxmlformats.org/officeDocument/2006/relationships/hyperlink" Target="https://www.linkedin.com/learning/cmo-foundations-marketing-for-social-change" TargetMode="External"/><Relationship Id="rId8" Type="http://schemas.openxmlformats.org/officeDocument/2006/relationships/hyperlink" Target="https://www.linkedin.com/learning/backgrounder-leadership-conversations-with-different-personalities/determining-motivational-styles" TargetMode="External"/><Relationship Id="rId98" Type="http://schemas.openxmlformats.org/officeDocument/2006/relationships/hyperlink" Target="https://www.linkedin.com/learning/the-power-of-introverts" TargetMode="External"/><Relationship Id="rId121" Type="http://schemas.openxmlformats.org/officeDocument/2006/relationships/hyperlink" Target="https://www.linkedin.com/learning/managing-someone-older-than-you" TargetMode="External"/><Relationship Id="rId142" Type="http://schemas.openxmlformats.org/officeDocument/2006/relationships/hyperlink" Target="https://www.linkedin.com/learning/creating-accessible-documents-in-microsoft-office/welcome?u=104" TargetMode="External"/><Relationship Id="rId163" Type="http://schemas.openxmlformats.org/officeDocument/2006/relationships/hyperlink" Target="https://www.linkedin.com/learning/linkedin-for-veterans-2" TargetMode="External"/><Relationship Id="rId184" Type="http://schemas.openxmlformats.org/officeDocument/2006/relationships/hyperlink" Target="https://www.linkedin.com/learning/developing-adaptable-employees" TargetMode="External"/><Relationship Id="rId219" Type="http://schemas.openxmlformats.org/officeDocument/2006/relationships/hyperlink" Target="https://www.linkedin.com/learning/teaching-techniques-making-accessible-learning/welcome?u=104" TargetMode="External"/><Relationship Id="rId230" Type="http://schemas.openxmlformats.org/officeDocument/2006/relationships/hyperlink" Target="https://www.linkedin.com/learning/communicating-across-cultures-2" TargetMode="External"/><Relationship Id="rId251" Type="http://schemas.openxmlformats.org/officeDocument/2006/relationships/hyperlink" Target="https://www.linkedin.com/learning/communicating-internally-during-times-of-uncertainty" TargetMode="External"/><Relationship Id="rId25" Type="http://schemas.openxmlformats.org/officeDocument/2006/relationships/hyperlink" Target="https://www.linkedin.com/learning/creating-a-positive-and-healthy-work-environment" TargetMode="External"/><Relationship Id="rId46" Type="http://schemas.openxmlformats.org/officeDocument/2006/relationships/hyperlink" Target="https://www.linkedin.com/learning/connecting-with-your-millennial-manager" TargetMode="External"/><Relationship Id="rId67" Type="http://schemas.openxmlformats.org/officeDocument/2006/relationships/hyperlink" Target="https://www.linkedin.com/learning/uncovering-unconscious-bias-in-recruiting-and-interviewing" TargetMode="External"/><Relationship Id="rId272" Type="http://schemas.openxmlformats.org/officeDocument/2006/relationships/hyperlink" Target="https://www.linkedin.com/learning/cultivating-cultural-competence-and-inclusion" TargetMode="External"/><Relationship Id="rId88" Type="http://schemas.openxmlformats.org/officeDocument/2006/relationships/hyperlink" Target="https://www.linkedin.com/learning/creating-a-great-place-to-work-for-all/introducing-michael-bush-8570608" TargetMode="External"/><Relationship Id="rId111" Type="http://schemas.openxmlformats.org/officeDocument/2006/relationships/hyperlink" Target="https://www.linkedin.com/learning/paths/how-to-engage-meaningfully-in-allyship-and-anti-racism?u=104" TargetMode="External"/><Relationship Id="rId132" Type="http://schemas.openxmlformats.org/officeDocument/2006/relationships/hyperlink" Target="https://www.linkedin.com/learning/women-transforming-tech-career-insights" TargetMode="External"/><Relationship Id="rId153" Type="http://schemas.openxmlformats.org/officeDocument/2006/relationships/hyperlink" Target="https://www.linkedin.com/learning/managing-introverts" TargetMode="External"/><Relationship Id="rId174" Type="http://schemas.openxmlformats.org/officeDocument/2006/relationships/hyperlink" Target="https://www.linkedin.com/learning/developing-a-diversity-inclusion-and-belonging-program-in-your-company" TargetMode="External"/><Relationship Id="rId195" Type="http://schemas.openxmlformats.org/officeDocument/2006/relationships/hyperlink" Target="https://www.linkedin.com/learning/skills-for-inclusive-conversations" TargetMode="External"/><Relationship Id="rId209" Type="http://schemas.openxmlformats.org/officeDocument/2006/relationships/hyperlink" Target="https://www.linkedin.com/learning/inclusive-tech-breaking-bias-in-tech/why-bias-matters-in-tech-products-and-teams" TargetMode="External"/><Relationship Id="rId220" Type="http://schemas.openxmlformats.org/officeDocument/2006/relationships/hyperlink" Target="https://www.linkedin.com/learning/john-maeda-on-design-business-and-inclusion/welcome?u=104" TargetMode="External"/><Relationship Id="rId241" Type="http://schemas.openxmlformats.org/officeDocument/2006/relationships/hyperlink" Target="https://www.linkedin.com/learning/how-to-be-adaptable-as-an-employee" TargetMode="External"/><Relationship Id="rId15" Type="http://schemas.openxmlformats.org/officeDocument/2006/relationships/hyperlink" Target="https://www.linkedin.com/learning/diversity-inclusion-and-belonging-2019" TargetMode="External"/><Relationship Id="rId36" Type="http://schemas.openxmlformats.org/officeDocument/2006/relationships/hyperlink" Target="https://www.linkedin.com/learning/hiring-and-supporting-neurodiversity-in-the-workplace/it-s-time-to-talk-about-neurodiversity" TargetMode="External"/><Relationship Id="rId57" Type="http://schemas.openxmlformats.org/officeDocument/2006/relationships/hyperlink" Target="https://www.linkedin.com/learning/overcoming-imposter-syndrome/the-reality-of-imposter-syndrome" TargetMode="External"/><Relationship Id="rId262" Type="http://schemas.openxmlformats.org/officeDocument/2006/relationships/hyperlink" Target="https://www.linkedin.com/learning/leading-change-4" TargetMode="External"/><Relationship Id="rId283" Type="http://schemas.openxmlformats.org/officeDocument/2006/relationships/hyperlink" Target="https://www.linkedin.com/learning/making-change-last" TargetMode="External"/><Relationship Id="rId78" Type="http://schemas.openxmlformats.org/officeDocument/2006/relationships/hyperlink" Target="https://www.linkedin.com/learning/preparing-to-lead-developing-mental-toughness-in-yourself" TargetMode="External"/><Relationship Id="rId99" Type="http://schemas.openxmlformats.org/officeDocument/2006/relationships/hyperlink" Target="https://www.linkedin.com/learning/the-science-of-compassion-getting-started" TargetMode="External"/><Relationship Id="rId101" Type="http://schemas.openxmlformats.org/officeDocument/2006/relationships/hyperlink" Target="https://www.linkedin.com/learning/color-and-cultural-connections/the-impact-of-color-across-cultures" TargetMode="External"/><Relationship Id="rId122" Type="http://schemas.openxmlformats.org/officeDocument/2006/relationships/hyperlink" Target="https://www.linkedin.com/learning/women-helping-women-succeed-in-the-workplace" TargetMode="External"/><Relationship Id="rId143" Type="http://schemas.openxmlformats.org/officeDocument/2006/relationships/hyperlink" Target="https://www.linkedin.com/learning/supporting-workers-with-disabilities/crafting-an-inclusive-workplace" TargetMode="External"/><Relationship Id="rId164" Type="http://schemas.openxmlformats.org/officeDocument/2006/relationships/hyperlink" Target="https://www.linkedin.com/learning/confronting-bias-thriving-across-our-differences" TargetMode="External"/><Relationship Id="rId185" Type="http://schemas.openxmlformats.org/officeDocument/2006/relationships/hyperlink" Target="https://www.linkedin.com/learning/developing-adaptable-managers" TargetMode="External"/><Relationship Id="rId9" Type="http://schemas.openxmlformats.org/officeDocument/2006/relationships/hyperlink" Target="https://www.linkedin.com/learning/fostering-belonging-as-a-leader" TargetMode="External"/><Relationship Id="rId210" Type="http://schemas.openxmlformats.org/officeDocument/2006/relationships/hyperlink" Target="https://www.linkedin.com/learning/women-transforming-tech-career-insights" TargetMode="External"/><Relationship Id="rId26" Type="http://schemas.openxmlformats.org/officeDocument/2006/relationships/hyperlink" Target="https://www.linkedin.com/learning/handling-workplace-bullying-2019" TargetMode="External"/><Relationship Id="rId231" Type="http://schemas.openxmlformats.org/officeDocument/2006/relationships/hyperlink" Target="https://www.linkedin.com/learning/digital-accessibility-for-the-modern-workplace/accessibility-at-work" TargetMode="External"/><Relationship Id="rId252" Type="http://schemas.openxmlformats.org/officeDocument/2006/relationships/hyperlink" Target="https://www.linkedin.com/learning/inclusive-selling-selling-across-culture-race-and-gender-differences" TargetMode="External"/><Relationship Id="rId273" Type="http://schemas.openxmlformats.org/officeDocument/2006/relationships/hyperlink" Target="https://www.linkedin.com/learning/unconscious-bias" TargetMode="External"/><Relationship Id="rId47" Type="http://schemas.openxmlformats.org/officeDocument/2006/relationships/hyperlink" Target="https://www.linkedin.com/learning/managing-introverts" TargetMode="External"/><Relationship Id="rId68" Type="http://schemas.openxmlformats.org/officeDocument/2006/relationships/hyperlink" Target="https://www.linkedin.com/learning/creating-a-connection-culture,https:/www.linkedin.com/learning/creating-a-culture-of-connection" TargetMode="External"/><Relationship Id="rId89" Type="http://schemas.openxmlformats.org/officeDocument/2006/relationships/hyperlink" Target="https://www.linkedin.com/learning/a-guide-to-ergs-employee-resource-groups/an-introduction-to-ergs" TargetMode="External"/><Relationship Id="rId112" Type="http://schemas.openxmlformats.org/officeDocument/2006/relationships/hyperlink" Target="https://www.linkedin.com/learning/out-and-proud-approaching-lgbt-issues-in-the-workplace" TargetMode="External"/><Relationship Id="rId133" Type="http://schemas.openxmlformats.org/officeDocument/2006/relationships/hyperlink" Target="https://www.linkedin.com/learning/leadership-strategies-for-women/women-lead-differently?" TargetMode="External"/><Relationship Id="rId154" Type="http://schemas.openxmlformats.org/officeDocument/2006/relationships/hyperlink" Target="https://www.linkedin.com/learning/managing-depression-in-the-workplace" TargetMode="External"/><Relationship Id="rId175" Type="http://schemas.openxmlformats.org/officeDocument/2006/relationships/hyperlink" Target="https://www.linkedin.com/learning/diversity-inclusion-and-belonging-2019" TargetMode="External"/><Relationship Id="rId196" Type="http://schemas.openxmlformats.org/officeDocument/2006/relationships/hyperlink" Target="https://www.linkedin.com/learning/fostering-belonging-as-a-leader" TargetMode="External"/><Relationship Id="rId200" Type="http://schemas.openxmlformats.org/officeDocument/2006/relationships/hyperlink" Target="https://www.linkedin.com/learning/paths/how-to-engage-meaningfully-in-allyship-and-anti-racism?u=104" TargetMode="External"/><Relationship Id="rId16" Type="http://schemas.openxmlformats.org/officeDocument/2006/relationships/hyperlink" Target="https://www.linkedin.com/learning/hiring-and-supporting-neurodiversity-in-the-workplace/it-s-time-to-talk-about-neurodiversity" TargetMode="External"/><Relationship Id="rId221" Type="http://schemas.openxmlformats.org/officeDocument/2006/relationships/hyperlink" Target="https://www.linkedin.com/learning/cmo-foundations-marketing-for-social-change" TargetMode="External"/><Relationship Id="rId242" Type="http://schemas.openxmlformats.org/officeDocument/2006/relationships/hyperlink" Target="https://www.linkedin.com/learning/marketing-to-millennials/welcome" TargetMode="External"/><Relationship Id="rId263" Type="http://schemas.openxmlformats.org/officeDocument/2006/relationships/hyperlink" Target="https://www.linkedin.com/learning/leading-your-team-through-change" TargetMode="External"/><Relationship Id="rId284" Type="http://schemas.openxmlformats.org/officeDocument/2006/relationships/hyperlink" Target="https://www.linkedin.com/learning/managing-organizational-change-for-managers" TargetMode="External"/><Relationship Id="rId37" Type="http://schemas.openxmlformats.org/officeDocument/2006/relationships/hyperlink" Target="https://www.linkedin.com/learning/developing-a-diversity-inclusion-and-belonging-program-in-your-company" TargetMode="External"/><Relationship Id="rId58" Type="http://schemas.openxmlformats.org/officeDocument/2006/relationships/hyperlink" Target="https://www.linkedin.com/learning/teaching-civility-in-the-workplace" TargetMode="External"/><Relationship Id="rId79" Type="http://schemas.openxmlformats.org/officeDocument/2006/relationships/hyperlink" Target="https://www.linkedin.com/learning/inclusive-mindset/what-is-inclusive-mindset" TargetMode="External"/><Relationship Id="rId102" Type="http://schemas.openxmlformats.org/officeDocument/2006/relationships/hyperlink" Target="https://www.linkedin.com/learning/multinational-communication-in-the-workplace" TargetMode="External"/><Relationship Id="rId123" Type="http://schemas.openxmlformats.org/officeDocument/2006/relationships/hyperlink" Target="https://www.linkedin.com/learning/becoming-a-male-ally-at-work/what-is-emotional-labor" TargetMode="External"/><Relationship Id="rId144" Type="http://schemas.openxmlformats.org/officeDocument/2006/relationships/hyperlink" Target="https://www.linkedin.com/learning/digital-accessibility-for-the-modern-workplace-with-audio-descriptions/accessibility-at-work" TargetMode="External"/><Relationship Id="rId90" Type="http://schemas.openxmlformats.org/officeDocument/2006/relationships/hyperlink" Target="https://www.linkedin.com/learning/speaking-up-at-work/speaking-up-with-authority" TargetMode="External"/><Relationship Id="rId165" Type="http://schemas.openxmlformats.org/officeDocument/2006/relationships/hyperlink" Target="https://www.linkedin.com/learning/dealing-with-difficult-people-in-your-office" TargetMode="External"/><Relationship Id="rId186" Type="http://schemas.openxmlformats.org/officeDocument/2006/relationships/hyperlink" Target="https://www.linkedin.com/learning/inclusive-mindset/what-is-inclusive-mindset" TargetMode="External"/><Relationship Id="rId211" Type="http://schemas.openxmlformats.org/officeDocument/2006/relationships/hyperlink" Target="https://www.linkedin.com/learning/women-transforming-tech-breaking-bias-2/unconscious-bias-in-the-workplace" TargetMode="External"/><Relationship Id="rId232" Type="http://schemas.openxmlformats.org/officeDocument/2006/relationships/hyperlink" Target="https://www.linkedin.com/learning/creating-psychological-safety-for-diverse-teams" TargetMode="External"/><Relationship Id="rId253" Type="http://schemas.openxmlformats.org/officeDocument/2006/relationships/hyperlink" Target="https://www.linkedin.com/learning/humble-leadership-the-power-of-relationships-openness-and-trust-getabstract-summary/humble-leadership-a-model-for-a-new-era-of-work" TargetMode="External"/><Relationship Id="rId274" Type="http://schemas.openxmlformats.org/officeDocument/2006/relationships/hyperlink" Target="https://www.linkedin.com/learning/organizational-culture" TargetMode="External"/><Relationship Id="rId27" Type="http://schemas.openxmlformats.org/officeDocument/2006/relationships/hyperlink" Target="https://www.linkedin.com/learning/inclusive-leadership" TargetMode="External"/><Relationship Id="rId48" Type="http://schemas.openxmlformats.org/officeDocument/2006/relationships/hyperlink" Target="https://www.linkedin.com/learning/managing-someone-older-than-you" TargetMode="External"/><Relationship Id="rId69" Type="http://schemas.openxmlformats.org/officeDocument/2006/relationships/hyperlink" Target="https://www.linkedin.com/learning/diversity-and-inclusion-in-a-global-enterprise" TargetMode="External"/><Relationship Id="rId113" Type="http://schemas.openxmlformats.org/officeDocument/2006/relationships/hyperlink" Target="https://www.linkedin.com/learning/succeeding-as-an-lgbt-professional/being-openly-lgbt-at-work" TargetMode="External"/><Relationship Id="rId134" Type="http://schemas.openxmlformats.org/officeDocument/2006/relationships/hyperlink" Target="https://www.linkedin.com/learning/women-transforming-tech-tips-for-career-success,https:/www.linkedin.com/learning/women-transforming-tech-voices-from-the-field-2" TargetMode="External"/><Relationship Id="rId80" Type="http://schemas.openxmlformats.org/officeDocument/2006/relationships/hyperlink" Target="https://www.linkedin.com/learning/dealing-with-microaggression-as-an-employee" TargetMode="External"/><Relationship Id="rId155" Type="http://schemas.openxmlformats.org/officeDocument/2006/relationships/hyperlink" Target="https://www.linkedin.com/learning/adding-value-through-diversity" TargetMode="External"/><Relationship Id="rId176" Type="http://schemas.openxmlformats.org/officeDocument/2006/relationships/hyperlink" Target="https://www.linkedin.com/learning/empathy-in-business-design-for-success,https:/www.linkedin.com/learning/empathy-in-design" TargetMode="External"/><Relationship Id="rId197" Type="http://schemas.openxmlformats.org/officeDocument/2006/relationships/hyperlink" Target="https://www.linkedin.com/learning/adding-value-through-diversity" TargetMode="External"/><Relationship Id="rId201" Type="http://schemas.openxmlformats.org/officeDocument/2006/relationships/hyperlink" Target="https://www.linkedin.com/learning/creating-change-diversity-and-inclusion-in-the-tech-industry" TargetMode="External"/><Relationship Id="rId222" Type="http://schemas.openxmlformats.org/officeDocument/2006/relationships/hyperlink" Target="https://www.linkedin.com/learning/customizing-windows-10-for-accessibility-and-ease-of-use/welcome?u=104" TargetMode="External"/><Relationship Id="rId243" Type="http://schemas.openxmlformats.org/officeDocument/2006/relationships/hyperlink" Target="https://www.linkedin.com/learning/marketing-to-diverse-audiences/you-know-less-than-you-think" TargetMode="External"/><Relationship Id="rId264" Type="http://schemas.openxmlformats.org/officeDocument/2006/relationships/hyperlink" Target="https://www.linkedin.com/learning/supporting-the-whole-self-at-work-a-diversity-and-inclusion-imperative/kenji-yoshino-support-human-flourishing-in-the-workplace" TargetMode="External"/><Relationship Id="rId285" Type="http://schemas.openxmlformats.org/officeDocument/2006/relationships/hyperlink" Target="https://www.linkedin.com/learning/driving-change-and-anti-racism/driving-change-and-anti-racism" TargetMode="External"/><Relationship Id="rId17" Type="http://schemas.openxmlformats.org/officeDocument/2006/relationships/hyperlink" Target="https://www.linkedin.com/learning/supporting-allyship-and-anti-racism-at-work/workplace-antiracism-is-everyone-s-business" TargetMode="External"/><Relationship Id="rId38" Type="http://schemas.openxmlformats.org/officeDocument/2006/relationships/hyperlink" Target="https://www.linkedin.com/learning/uncovering-unconscious-bias-in-recruiting-and-interviewing" TargetMode="External"/><Relationship Id="rId59" Type="http://schemas.openxmlformats.org/officeDocument/2006/relationships/hyperlink" Target="https://www.linkedin.com/learning/dealing-with-microaggression-as-an-employee" TargetMode="External"/><Relationship Id="rId103" Type="http://schemas.openxmlformats.org/officeDocument/2006/relationships/hyperlink" Target="https://www.linkedin.com/learning/supporting-allyship-and-anti-racism-at-work/workplace-antiracism-is-everyone-s-business" TargetMode="External"/><Relationship Id="rId124" Type="http://schemas.openxmlformats.org/officeDocument/2006/relationships/hyperlink" Target="https://www.linkedin.com/learning/inclusive-female-leadership/excel-as-a-female-leader" TargetMode="External"/><Relationship Id="rId70" Type="http://schemas.openxmlformats.org/officeDocument/2006/relationships/hyperlink" Target="https://www.linkedin.com/learning/inclusive-mindset/what-is-inclusive-mindset" TargetMode="External"/><Relationship Id="rId91" Type="http://schemas.openxmlformats.org/officeDocument/2006/relationships/hyperlink" Target="https://www.linkedin.com/learning/how-to-support-colleagues-from-marginalized-groups" TargetMode="External"/><Relationship Id="rId145" Type="http://schemas.openxmlformats.org/officeDocument/2006/relationships/hyperlink" Target="https://www.linkedin.com/learning/simplifying-web-development-with-accessibility-best-practices/simplifying-web-development-with-accessibility" TargetMode="External"/><Relationship Id="rId166" Type="http://schemas.openxmlformats.org/officeDocument/2006/relationships/hyperlink" Target="https://www.linkedin.com/learning/a-manager-s-guide-to-inclusive-teams/importance-of-inclusion" TargetMode="External"/><Relationship Id="rId187" Type="http://schemas.openxmlformats.org/officeDocument/2006/relationships/hyperlink" Target="https://www.linkedin.com/learning/driving-measurable-sustainable-change" TargetMode="External"/><Relationship Id="rId1" Type="http://schemas.openxmlformats.org/officeDocument/2006/relationships/hyperlink" Target="https://www.linkedin.com/learning/diversity-and-inclusion-in-a-global-enterprise" TargetMode="External"/><Relationship Id="rId212" Type="http://schemas.openxmlformats.org/officeDocument/2006/relationships/hyperlink" Target="https://www.linkedin.com/learning/women-transforming-tech-building-your-brand/the-benefits-of-having-a-personal-brand" TargetMode="External"/><Relationship Id="rId233" Type="http://schemas.openxmlformats.org/officeDocument/2006/relationships/hyperlink" Target="https://www.linkedin.com/learning/diversity-recruiting-2020" TargetMode="External"/><Relationship Id="rId254" Type="http://schemas.openxmlformats.org/officeDocument/2006/relationships/hyperlink" Target="https://www.linkedin.com/learning/driving-change-and-anti-racism" TargetMode="External"/><Relationship Id="rId28" Type="http://schemas.openxmlformats.org/officeDocument/2006/relationships/hyperlink" Target="https://www.linkedin.com/learning/leading-inclusive-teams" TargetMode="External"/><Relationship Id="rId49" Type="http://schemas.openxmlformats.org/officeDocument/2006/relationships/hyperlink" Target="https://www.linkedin.com/learning/hiring-and-developing-your-future-workforce" TargetMode="External"/><Relationship Id="rId114" Type="http://schemas.openxmlformats.org/officeDocument/2006/relationships/hyperlink" Target="https://www.linkedin.com/learning/gender-in-negotiation/how-gender-impacts-negotiation" TargetMode="External"/><Relationship Id="rId275" Type="http://schemas.openxmlformats.org/officeDocument/2006/relationships/hyperlink" Target="https://www.linkedin.com/learning/hiring-and-developing-your-future-workforce" TargetMode="External"/><Relationship Id="rId60" Type="http://schemas.openxmlformats.org/officeDocument/2006/relationships/hyperlink" Target="https://www.linkedin.com/learning/women-transforming-tech-tips-for-career-success,https:/www.linkedin.com/learning/women-transforming-tech-voices-from-the-field-2" TargetMode="External"/><Relationship Id="rId81" Type="http://schemas.openxmlformats.org/officeDocument/2006/relationships/hyperlink" Target="https://www.linkedin.com/learning/inclusive-selling-selling-across-culture-race-and-gender-differences" TargetMode="External"/><Relationship Id="rId135" Type="http://schemas.openxmlformats.org/officeDocument/2006/relationships/hyperlink" Target="https://www.linkedin.com/learning/managing-multiple-generations" TargetMode="External"/><Relationship Id="rId156" Type="http://schemas.openxmlformats.org/officeDocument/2006/relationships/hyperlink" Target="https://nam06.safelinks.protection.outlook.com/?url=https%3A%2F%2Fwww.linkedin.com%2Flearning%2Fbalancing-work-and-life-as-a-work-from-home-parent&amp;data=02%7C01%7Cldipietro%40linkedin.com%7C28418c1d85bb421f29ec08d85a9e9f29%7C72f988bf86f141af91ab2d7cd011db47%7C1%7C0%7C637358984603224435&amp;sdata=6HP%2FspVMmVYJixC%2FvwyzgEN96ve45cr3lURmxSMyjs0%3D&amp;reserved=0" TargetMode="External"/><Relationship Id="rId177" Type="http://schemas.openxmlformats.org/officeDocument/2006/relationships/hyperlink" Target="https://www.linkedin.com/learning/having-difficult-conversations-2" TargetMode="External"/><Relationship Id="rId198" Type="http://schemas.openxmlformats.org/officeDocument/2006/relationships/hyperlink" Target="https://www.linkedin.com/learning/supporting-the-whole-self-at-work-a-diversity-and-inclusion-imperative/kenji-yoshino-support-human-flourishing-in-the-workplace" TargetMode="External"/><Relationship Id="rId202" Type="http://schemas.openxmlformats.org/officeDocument/2006/relationships/hyperlink" Target="https://www.linkedin.com/learning/inclusive-tech-building-your-team/transform-careers-with-inclusivity" TargetMode="External"/><Relationship Id="rId223" Type="http://schemas.openxmlformats.org/officeDocument/2006/relationships/hyperlink" Target="https://www.linkedin.com/learning/customizing-macs-for-accessibility-and-ease-of-use/desktop-personalization-2?u=104" TargetMode="External"/><Relationship Id="rId244" Type="http://schemas.openxmlformats.org/officeDocument/2006/relationships/hyperlink" Target="https://www.linkedin.com/learning/inclusive-selling-selling-across-culture-race-and-gender-differences" TargetMode="External"/><Relationship Id="rId18" Type="http://schemas.openxmlformats.org/officeDocument/2006/relationships/hyperlink" Target="https://www.linkedin.com/learning/connecting-engagement-and-inclusion-to-a-culture-of-performance/introducing-pamela-fuller" TargetMode="External"/><Relationship Id="rId39" Type="http://schemas.openxmlformats.org/officeDocument/2006/relationships/hyperlink" Target="https://www.linkedin.com/learning/how-to-be-more-inclusive" TargetMode="External"/><Relationship Id="rId265" Type="http://schemas.openxmlformats.org/officeDocument/2006/relationships/hyperlink" Target="https://www.linkedin.com/learning/creating-change-diversity-and-inclusion-in-the-tech-industry" TargetMode="External"/><Relationship Id="rId286" Type="http://schemas.openxmlformats.org/officeDocument/2006/relationships/hyperlink" Target="https://www.linkedin.com/learning/becoming-a-male-ally-at-work/what-is-emotional-labor" TargetMode="External"/><Relationship Id="rId50" Type="http://schemas.openxmlformats.org/officeDocument/2006/relationships/hyperlink" Target="https://www.linkedin.com/learning/creating-a-positive-and-healthy-work-environment" TargetMode="External"/><Relationship Id="rId104" Type="http://schemas.openxmlformats.org/officeDocument/2006/relationships/hyperlink" Target="https://www.linkedin.com/learning/social-interactions-for-multinational-teams/communication-mistakes-around-the-world?" TargetMode="External"/><Relationship Id="rId125" Type="http://schemas.openxmlformats.org/officeDocument/2006/relationships/hyperlink" Target="https://www.linkedin.com/learning/strategies-to-create-the-career-of-your-dreams-a-transformative-coaching-guide-for-women-on-the-rise/overview-of-course" TargetMode="External"/><Relationship Id="rId146" Type="http://schemas.openxmlformats.org/officeDocument/2006/relationships/hyperlink" Target="https://www.linkedin.com/learning/teaching-techniques-making-accessible-learning/welcome?u=104" TargetMode="External"/><Relationship Id="rId167" Type="http://schemas.openxmlformats.org/officeDocument/2006/relationships/hyperlink" Target="https://www.linkedin.com/learning/creating-a-great-place-to-work-for-all/introducing-michael-bush-8570608" TargetMode="External"/><Relationship Id="rId188" Type="http://schemas.openxmlformats.org/officeDocument/2006/relationships/hyperlink" Target="https://www.linkedin.com/learning/cultivating-cultural-competence-and-inclusion" TargetMode="External"/><Relationship Id="rId71" Type="http://schemas.openxmlformats.org/officeDocument/2006/relationships/hyperlink" Target="https://www.linkedin.com/learning/emotional-intelligence-as-an-inclusivity-booster/defining-and-contextualizing-emotional-intelligence" TargetMode="External"/><Relationship Id="rId92" Type="http://schemas.openxmlformats.org/officeDocument/2006/relationships/hyperlink" Target="https://www.linkedin.com/learning/supporting-the-whole-self-at-work-a-diversity-and-inclusion-imperative/kenji-yoshino-support-human-flourishing-in-the-workplace" TargetMode="External"/><Relationship Id="rId213" Type="http://schemas.openxmlformats.org/officeDocument/2006/relationships/hyperlink" Target="https://www.linkedin.com/learning/women-transforming-tech-finding-sponsors/the-difference-between-sponsors-and-mentors" TargetMode="External"/><Relationship Id="rId234" Type="http://schemas.openxmlformats.org/officeDocument/2006/relationships/hyperlink" Target="https://www.linkedin.com/learning/how-to-be-more-inclusive" TargetMode="External"/><Relationship Id="rId2" Type="http://schemas.openxmlformats.org/officeDocument/2006/relationships/hyperlink" Target="https://www.linkedin.com/learning/creating-a-culture-of-change" TargetMode="External"/><Relationship Id="rId29" Type="http://schemas.openxmlformats.org/officeDocument/2006/relationships/hyperlink" Target="https://www.linkedin.com/learning/inclusive-selling-selling-across-culture-race-and-gender-differences" TargetMode="External"/><Relationship Id="rId255" Type="http://schemas.openxmlformats.org/officeDocument/2006/relationships/hyperlink" Target="https://www.linkedin.com/learning/creating-a-culture-of-change" TargetMode="External"/><Relationship Id="rId276" Type="http://schemas.openxmlformats.org/officeDocument/2006/relationships/hyperlink" Target="https://www.linkedin.com/learning/search?keywords=How%20to%20Speak%20Up%20Against%20Racism%20at%20Work" TargetMode="External"/><Relationship Id="rId40" Type="http://schemas.openxmlformats.org/officeDocument/2006/relationships/hyperlink" Target="https://www.linkedin.com/learning/diversity-recruiting-2020" TargetMode="External"/><Relationship Id="rId115" Type="http://schemas.openxmlformats.org/officeDocument/2006/relationships/hyperlink" Target="https://www.linkedin.com/learning/how-to-support-colleagues-from-marginalized-groups" TargetMode="External"/><Relationship Id="rId136" Type="http://schemas.openxmlformats.org/officeDocument/2006/relationships/hyperlink" Target="https://www.linkedin.com/learning/getting-to-yes-advice-for-female-founders-on-how-to-get-funded" TargetMode="External"/><Relationship Id="rId157" Type="http://schemas.openxmlformats.org/officeDocument/2006/relationships/hyperlink" Target="https://www.linkedin.com/learning/accessibility-for-web-design/welcome" TargetMode="External"/><Relationship Id="rId178" Type="http://schemas.openxmlformats.org/officeDocument/2006/relationships/hyperlink" Target="https://www.linkedin.com/learning/unconscious-bias" TargetMode="External"/><Relationship Id="rId61" Type="http://schemas.openxmlformats.org/officeDocument/2006/relationships/hyperlink" Target="https://www.linkedin.com/learning/paths/diversity-inclusion-and-belonging-for-hr-professionals-and-leaders?u=104" TargetMode="External"/><Relationship Id="rId82" Type="http://schemas.openxmlformats.org/officeDocument/2006/relationships/hyperlink" Target="https://www.linkedin.com/learning/difficult-conversations-talking-about-race-at-work" TargetMode="External"/><Relationship Id="rId199" Type="http://schemas.openxmlformats.org/officeDocument/2006/relationships/hyperlink" Target="https://www.linkedin.com/learning/driving-change-and-anti-racism/driving-change-and-anti-racism" TargetMode="External"/><Relationship Id="rId203" Type="http://schemas.openxmlformats.org/officeDocument/2006/relationships/hyperlink" Target="https://www.linkedin.com/learning/digital-accessibility-for-the-modern-workplace-with-audio-descriptions/accessibility-at-work" TargetMode="External"/><Relationship Id="rId19" Type="http://schemas.openxmlformats.org/officeDocument/2006/relationships/hyperlink" Target="https://www.linkedin.com/learning/leading-your-org-on-a-journey-of-allyship" TargetMode="External"/><Relationship Id="rId224" Type="http://schemas.openxmlformats.org/officeDocument/2006/relationships/hyperlink" Target="https://www.linkedin.com/learning/react-accessibility" TargetMode="External"/><Relationship Id="rId245" Type="http://schemas.openxmlformats.org/officeDocument/2006/relationships/hyperlink" Target="https://www.linkedin.com/learning/making-change-last" TargetMode="External"/><Relationship Id="rId266" Type="http://schemas.openxmlformats.org/officeDocument/2006/relationships/hyperlink" Target="https://www.linkedin.com/learning/leading-your-org-on-a-journey-of-allyship" TargetMode="External"/><Relationship Id="rId287" Type="http://schemas.openxmlformats.org/officeDocument/2006/relationships/hyperlink" Target="https://www.linkedin.com/learning/skills-for-inclusive-conversations" TargetMode="External"/><Relationship Id="rId30" Type="http://schemas.openxmlformats.org/officeDocument/2006/relationships/hyperlink" Target="https://www.linkedin.com/learning/cmo-foundations-marketing-for-social-change" TargetMode="External"/><Relationship Id="rId105" Type="http://schemas.openxmlformats.org/officeDocument/2006/relationships/hyperlink" Target="https://www.linkedin.com/learning/difficult-conversations-talking-about-race-at-work" TargetMode="External"/><Relationship Id="rId126" Type="http://schemas.openxmlformats.org/officeDocument/2006/relationships/hyperlink" Target="https://www.linkedin.com/learning/women-transforming-tech-breaking-bias-2/unconscious-bias-in-the-workplace" TargetMode="External"/><Relationship Id="rId147" Type="http://schemas.openxmlformats.org/officeDocument/2006/relationships/hyperlink" Target="https://www.linkedin.com/learning/inclusive-mindset-for-committed-allies" TargetMode="External"/><Relationship Id="rId168" Type="http://schemas.openxmlformats.org/officeDocument/2006/relationships/hyperlink" Target="https://www.linkedin.com/learning/how-to-be-more-inclusive" TargetMode="External"/><Relationship Id="rId51" Type="http://schemas.openxmlformats.org/officeDocument/2006/relationships/hyperlink" Target="https://www.linkedin.com/learning/recruiting-veterans" TargetMode="External"/><Relationship Id="rId72" Type="http://schemas.openxmlformats.org/officeDocument/2006/relationships/hyperlink" Target="https://www.linkedin.com/learning/confronting-bias-thriving-across-our-differences" TargetMode="External"/><Relationship Id="rId93" Type="http://schemas.openxmlformats.org/officeDocument/2006/relationships/hyperlink" Target="https://www.linkedin.com/learning/cultivating-cultural-competence-and-inclusion" TargetMode="External"/><Relationship Id="rId189" Type="http://schemas.openxmlformats.org/officeDocument/2006/relationships/hyperlink" Target="https://www.linkedin.com/learning/mindfulness-diversity-and-the-quest-for-inclusion/mindfulness-diversity-and-the-quest-for-inclusion" TargetMode="External"/><Relationship Id="rId3" Type="http://schemas.openxmlformats.org/officeDocument/2006/relationships/hyperlink" Target="https://www.linkedin.com/learning/leading-change-4" TargetMode="External"/><Relationship Id="rId214" Type="http://schemas.openxmlformats.org/officeDocument/2006/relationships/hyperlink" Target="https://www.linkedin.com/learning/women-transforming-tech-getting-strategic-with-your-career/take-charge-of-your-career" TargetMode="External"/><Relationship Id="rId235" Type="http://schemas.openxmlformats.org/officeDocument/2006/relationships/hyperlink" Target="https://www.linkedin.com/learning/driving-change-and-anti-racism" TargetMode="External"/><Relationship Id="rId256" Type="http://schemas.openxmlformats.org/officeDocument/2006/relationships/hyperlink" Target="https://www.linkedin.com/learning/supporting-allyship-and-anti-racism-at-work/workplace-antiracism-is-everyone-s-business" TargetMode="External"/><Relationship Id="rId277" Type="http://schemas.openxmlformats.org/officeDocument/2006/relationships/hyperlink" Target="https://www.linkedin.com/learning/how-to-speak-up-against-racism-at-work/the-importance-of-speaking-up-to-disrupt-racism-in-the-workplace" TargetMode="External"/><Relationship Id="rId116" Type="http://schemas.openxmlformats.org/officeDocument/2006/relationships/hyperlink" Target="https://www.linkedin.com/learning/fighting-gender-bias-at-work" TargetMode="External"/><Relationship Id="rId137" Type="http://schemas.openxmlformats.org/officeDocument/2006/relationships/hyperlink" Target="https://www.linkedin.com/learning/become-a-courageous-female-leader?u=104" TargetMode="External"/><Relationship Id="rId158" Type="http://schemas.openxmlformats.org/officeDocument/2006/relationships/hyperlink" Target="https://www.linkedin.com/learning/epub-accessibility-using-indesign" TargetMode="External"/><Relationship Id="rId20" Type="http://schemas.openxmlformats.org/officeDocument/2006/relationships/hyperlink" Target="https://www.linkedin.com/learning/digital-accessibility-for-the-modern-workplace/accessibility-at-work" TargetMode="External"/><Relationship Id="rId41" Type="http://schemas.openxmlformats.org/officeDocument/2006/relationships/hyperlink" Target="https://www.linkedin.com/learning/recruiting-diverse-talent-as-a-hiring-manager/the-importance-of-diversity-recruiting-efforts" TargetMode="External"/><Relationship Id="rId62" Type="http://schemas.openxmlformats.org/officeDocument/2006/relationships/hyperlink" Target="https://www.linkedin.com/learning/paths/recruit-and-maximize-talent?u=104" TargetMode="External"/><Relationship Id="rId83" Type="http://schemas.openxmlformats.org/officeDocument/2006/relationships/hyperlink" Target="https://www.linkedin.com/learning/becoming-an-ally-to-all/allyship-is-a-journey" TargetMode="External"/><Relationship Id="rId179" Type="http://schemas.openxmlformats.org/officeDocument/2006/relationships/hyperlink" Target="https://www.linkedin.com/learning/working-with-high-conflict-people-as-a-manager" TargetMode="External"/><Relationship Id="rId190" Type="http://schemas.openxmlformats.org/officeDocument/2006/relationships/hyperlink" Target="https://www.linkedin.com/learning/uncovering-unconscious-bias-in-recruiting-and-interviewing" TargetMode="External"/><Relationship Id="rId204" Type="http://schemas.openxmlformats.org/officeDocument/2006/relationships/hyperlink" Target="https://www.linkedin.com/learning/simplifying-web-development-with-accessibility-best-practices/simplifying-web-development-with-accessibility" TargetMode="External"/><Relationship Id="rId225" Type="http://schemas.openxmlformats.org/officeDocument/2006/relationships/hyperlink" Target="https://www.linkedin.com/learning/accessibility-for-web-design/welcome" TargetMode="External"/><Relationship Id="rId246" Type="http://schemas.openxmlformats.org/officeDocument/2006/relationships/hyperlink" Target="https://www.linkedin.com/learning/managing-organizational-change-for-managers" TargetMode="External"/><Relationship Id="rId267" Type="http://schemas.openxmlformats.org/officeDocument/2006/relationships/hyperlink" Target="https://www.linkedin.com/learning/gender-in-negotiation/how-gender-impacts-negotiation" TargetMode="External"/><Relationship Id="rId288" Type="http://schemas.openxmlformats.org/officeDocument/2006/relationships/hyperlink" Target="https://www.linkedin.com/learning/difficult-conversations-talking-about-race-at-work/common-mistakes-to-avoid-when-talking-about-race" TargetMode="External"/><Relationship Id="rId106" Type="http://schemas.openxmlformats.org/officeDocument/2006/relationships/hyperlink" Target="https://www.linkedin.com/learning/color-and-cultural-connections/the-impact-of-color-across-cultures" TargetMode="External"/><Relationship Id="rId127" Type="http://schemas.openxmlformats.org/officeDocument/2006/relationships/hyperlink" Target="https://www.linkedin.com/learning/women-transforming-tech-building-your-brand/the-benefits-of-having-a-personal-brand" TargetMode="External"/><Relationship Id="rId10" Type="http://schemas.openxmlformats.org/officeDocument/2006/relationships/hyperlink" Target="https://www.linkedin.com/learning/leading-your-team-through-change" TargetMode="External"/><Relationship Id="rId31" Type="http://schemas.openxmlformats.org/officeDocument/2006/relationships/hyperlink" Target="https://www.linkedin.com/learning/empowering-bipoc-through-mentorship/building-a-bipoc-mentee-game-plan" TargetMode="External"/><Relationship Id="rId52" Type="http://schemas.openxmlformats.org/officeDocument/2006/relationships/hyperlink" Target="https://www.linkedin.com/learning/technical-recruiting" TargetMode="External"/><Relationship Id="rId73" Type="http://schemas.openxmlformats.org/officeDocument/2006/relationships/hyperlink" Target="https://www.linkedin.com/learning/leading-your-org-on-a-journey-of-allyship" TargetMode="External"/><Relationship Id="rId94" Type="http://schemas.openxmlformats.org/officeDocument/2006/relationships/hyperlink" Target="https://www.linkedin.com/learning/self-compassion-the-proven-power-of-being-kind-to-yourself-blinkist-summary" TargetMode="External"/><Relationship Id="rId148" Type="http://schemas.openxmlformats.org/officeDocument/2006/relationships/hyperlink" Target="https://www.linkedin.com/learning/customizing-windows-10-for-accessibility-and-ease-of-use/welcome?u=104" TargetMode="External"/><Relationship Id="rId169" Type="http://schemas.openxmlformats.org/officeDocument/2006/relationships/hyperlink" Target="https://www.linkedin.com/learning/uncovering-your-authentic-self-at-work/covering-and-your-work" TargetMode="External"/><Relationship Id="rId4" Type="http://schemas.openxmlformats.org/officeDocument/2006/relationships/hyperlink" Target="https://www.linkedin.com/learning/leading-your-org-on-a-journey-of-allyship" TargetMode="External"/><Relationship Id="rId180" Type="http://schemas.openxmlformats.org/officeDocument/2006/relationships/hyperlink" Target="https://www.linkedin.com/learning/inclusion-during-difficult-times" TargetMode="External"/><Relationship Id="rId215" Type="http://schemas.openxmlformats.org/officeDocument/2006/relationships/hyperlink" Target="https://www.linkedin.com/learning/women-transforming-tech-networking/how-to-think-about-networking" TargetMode="External"/><Relationship Id="rId236" Type="http://schemas.openxmlformats.org/officeDocument/2006/relationships/hyperlink" Target="https://www.linkedin.com/learning/fighting-gender-bias-at-work" TargetMode="External"/><Relationship Id="rId257" Type="http://schemas.openxmlformats.org/officeDocument/2006/relationships/hyperlink" Target="https://www.linkedin.com/learning/rolling-out-a-dibs-training-program-in-your-company" TargetMode="External"/><Relationship Id="rId278" Type="http://schemas.openxmlformats.org/officeDocument/2006/relationships/hyperlink" Target="https://www.linkedin.com/learning/building-change-capability-for-managers" TargetMode="External"/><Relationship Id="rId42" Type="http://schemas.openxmlformats.org/officeDocument/2006/relationships/hyperlink" Target="https://www.linkedin.com/learning/strategies-to-create-the-career-of-your-dreams-a-transformative-coaching-guide-for-women-on-the-rise/overview-of-course" TargetMode="External"/><Relationship Id="rId84" Type="http://schemas.openxmlformats.org/officeDocument/2006/relationships/hyperlink" Target="https://www.linkedin.com/learning/communicating-across-cultures-2" TargetMode="External"/><Relationship Id="rId138" Type="http://schemas.openxmlformats.org/officeDocument/2006/relationships/hyperlink" Target="https://www.linkedin.com/learning/proven-success-strategies-for-women-at-work" TargetMode="External"/><Relationship Id="rId191" Type="http://schemas.openxmlformats.org/officeDocument/2006/relationships/hyperlink" Target="https://www.linkedin.com/learning/diversity-and-inclusion-in-a-global-enterprise" TargetMode="External"/><Relationship Id="rId205" Type="http://schemas.openxmlformats.org/officeDocument/2006/relationships/hyperlink" Target="https://www.linkedin.com/learning/teaching-techniques-making-accessible-learning/welcome?u=104" TargetMode="External"/><Relationship Id="rId247" Type="http://schemas.openxmlformats.org/officeDocument/2006/relationships/hyperlink" Target="https://www.linkedin.com/learning/developing-cross-cultural-intelligence" TargetMode="External"/><Relationship Id="rId107" Type="http://schemas.openxmlformats.org/officeDocument/2006/relationships/hyperlink" Target="https://www.linkedin.com/learning/diversity-recruiting-2020" TargetMode="External"/><Relationship Id="rId289" Type="http://schemas.openxmlformats.org/officeDocument/2006/relationships/hyperlink" Target="https://www.linkedin.com/learning/paths/how-to-engage-meaningfully-in-allyship-and-anti-racism?u=104" TargetMode="External"/><Relationship Id="rId11" Type="http://schemas.openxmlformats.org/officeDocument/2006/relationships/hyperlink" Target="https://www.linkedin.com/learning/leading-globally" TargetMode="External"/><Relationship Id="rId53" Type="http://schemas.openxmlformats.org/officeDocument/2006/relationships/hyperlink" Target="https://www.linkedin.com/learning/leading-through-relationships" TargetMode="External"/><Relationship Id="rId149" Type="http://schemas.openxmlformats.org/officeDocument/2006/relationships/hyperlink" Target="https://www.linkedin.com/learning/customizing-macs-for-accessibility-and-ease-of-use/desktop-personalization-2?u=104" TargetMode="External"/><Relationship Id="rId95" Type="http://schemas.openxmlformats.org/officeDocument/2006/relationships/hyperlink" Target="https://www.linkedin.com/learning/preventing-harassment-in-the-workplace" TargetMode="External"/><Relationship Id="rId160" Type="http://schemas.openxmlformats.org/officeDocument/2006/relationships/hyperlink" Target="https://www.linkedin.com/learning/recruiting-veterans" TargetMode="External"/><Relationship Id="rId216" Type="http://schemas.openxmlformats.org/officeDocument/2006/relationships/hyperlink" Target="https://www.linkedin.com/learning/color-and-cultural-connections/the-impact-of-color-across-cultures" TargetMode="External"/><Relationship Id="rId258" Type="http://schemas.openxmlformats.org/officeDocument/2006/relationships/hyperlink" Target="https://www.linkedin.com/learning/advocating-for-change-in-your-organization" TargetMode="External"/><Relationship Id="rId22" Type="http://schemas.openxmlformats.org/officeDocument/2006/relationships/hyperlink" Target="https://www.linkedin.com/learning/rolling-out-a-dibs-training-program-in-your-company" TargetMode="External"/><Relationship Id="rId64" Type="http://schemas.openxmlformats.org/officeDocument/2006/relationships/hyperlink" Target="https://www.linkedin.com/learning/leading-your-org-on-a-journey-of-allyship" TargetMode="External"/><Relationship Id="rId118" Type="http://schemas.openxmlformats.org/officeDocument/2006/relationships/hyperlink" Target="https://www.linkedin.com/learning/marketing-to-generation-z" TargetMode="External"/><Relationship Id="rId171" Type="http://schemas.openxmlformats.org/officeDocument/2006/relationships/hyperlink" Target="https://www.linkedin.com/learning/branding-your-authentic-self/meaningful-relationships-and-brand" TargetMode="External"/><Relationship Id="rId227" Type="http://schemas.openxmlformats.org/officeDocument/2006/relationships/hyperlink" Target="https://www.linkedin.com/learning/accessible-video-caption-search-and-compliance-strateg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5"/>
  <sheetViews>
    <sheetView showGridLines="0" tabSelected="1" workbookViewId="0">
      <selection activeCell="G9" sqref="G9"/>
    </sheetView>
  </sheetViews>
  <sheetFormatPr baseColWidth="10" defaultColWidth="14.5" defaultRowHeight="15.75" customHeight="1" x14ac:dyDescent="0.15"/>
  <cols>
    <col min="1" max="1" width="14.5" style="191"/>
    <col min="2" max="2" width="18" style="191" customWidth="1"/>
    <col min="3" max="3" width="128.6640625" style="191" customWidth="1"/>
    <col min="4" max="4" width="18" style="191" customWidth="1"/>
    <col min="5" max="16384" width="14.5" style="191"/>
  </cols>
  <sheetData>
    <row r="1" spans="1:26" ht="13" x14ac:dyDescent="0.1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60" customHeight="1" x14ac:dyDescent="0.15">
      <c r="A2" s="11"/>
      <c r="B2" s="190" t="s">
        <v>574</v>
      </c>
      <c r="C2" s="192"/>
      <c r="D2" s="193"/>
      <c r="E2" s="11"/>
      <c r="F2" s="11"/>
      <c r="G2" s="11"/>
      <c r="H2" s="11"/>
      <c r="I2" s="11"/>
      <c r="J2" s="11"/>
      <c r="K2" s="11"/>
      <c r="L2" s="11"/>
      <c r="M2" s="11"/>
      <c r="N2" s="11"/>
      <c r="O2" s="11"/>
      <c r="P2" s="11"/>
      <c r="Q2" s="11"/>
      <c r="R2" s="11"/>
      <c r="S2" s="11"/>
      <c r="T2" s="11"/>
      <c r="U2" s="11"/>
      <c r="V2" s="11"/>
      <c r="W2" s="11"/>
      <c r="X2" s="11"/>
      <c r="Y2" s="11"/>
      <c r="Z2" s="11"/>
    </row>
    <row r="3" spans="1:26" ht="13" x14ac:dyDescent="0.15">
      <c r="A3" s="124"/>
      <c r="B3" s="12"/>
      <c r="C3" s="13"/>
      <c r="D3" s="14"/>
      <c r="E3" s="124"/>
      <c r="F3" s="124"/>
      <c r="G3" s="124"/>
      <c r="H3" s="124"/>
      <c r="I3" s="124"/>
      <c r="J3" s="124"/>
      <c r="K3" s="124"/>
      <c r="L3" s="124"/>
      <c r="M3" s="124"/>
      <c r="N3" s="124"/>
      <c r="O3" s="124"/>
      <c r="P3" s="124"/>
      <c r="Q3" s="124"/>
      <c r="R3" s="124"/>
      <c r="S3" s="124"/>
      <c r="T3" s="124"/>
      <c r="U3" s="124"/>
      <c r="V3" s="124"/>
      <c r="W3" s="124"/>
      <c r="X3" s="124"/>
      <c r="Y3" s="124"/>
      <c r="Z3" s="124"/>
    </row>
    <row r="4" spans="1:26" ht="17" x14ac:dyDescent="0.2">
      <c r="A4" s="7"/>
      <c r="B4" s="15"/>
      <c r="C4" s="16" t="s">
        <v>1</v>
      </c>
      <c r="D4" s="17"/>
      <c r="E4" s="16"/>
      <c r="F4" s="8"/>
      <c r="G4" s="7"/>
      <c r="H4" s="7"/>
      <c r="I4" s="7"/>
      <c r="J4" s="7"/>
      <c r="K4" s="7"/>
      <c r="L4" s="7"/>
      <c r="M4" s="7"/>
      <c r="N4" s="7"/>
      <c r="O4" s="7"/>
      <c r="P4" s="7"/>
      <c r="Q4" s="7"/>
      <c r="R4" s="7"/>
      <c r="S4" s="7"/>
      <c r="T4" s="7"/>
      <c r="U4" s="7"/>
      <c r="V4" s="7"/>
      <c r="W4" s="7"/>
      <c r="X4" s="7"/>
      <c r="Y4" s="7"/>
      <c r="Z4" s="7"/>
    </row>
    <row r="5" spans="1:26" ht="36" x14ac:dyDescent="0.2">
      <c r="A5" s="7"/>
      <c r="B5" s="15"/>
      <c r="C5" s="18" t="s">
        <v>2</v>
      </c>
      <c r="D5" s="19"/>
      <c r="E5" s="7"/>
      <c r="F5" s="7"/>
      <c r="G5" s="7"/>
      <c r="H5" s="7"/>
      <c r="I5" s="7"/>
      <c r="J5" s="7"/>
      <c r="K5" s="7"/>
      <c r="L5" s="7"/>
      <c r="M5" s="7"/>
      <c r="N5" s="7"/>
      <c r="O5" s="7"/>
      <c r="P5" s="7"/>
      <c r="Q5" s="7"/>
      <c r="R5" s="7"/>
      <c r="S5" s="7"/>
      <c r="T5" s="7"/>
      <c r="U5" s="7"/>
      <c r="V5" s="7"/>
      <c r="W5" s="7"/>
      <c r="X5" s="7"/>
      <c r="Y5" s="7"/>
      <c r="Z5" s="7"/>
    </row>
    <row r="6" spans="1:26" ht="17" x14ac:dyDescent="0.2">
      <c r="A6" s="7"/>
      <c r="B6" s="15"/>
      <c r="C6" s="22"/>
      <c r="D6" s="20"/>
      <c r="E6" s="7"/>
      <c r="F6" s="7"/>
      <c r="G6" s="7"/>
      <c r="H6" s="7"/>
      <c r="I6" s="7"/>
      <c r="J6" s="7"/>
      <c r="K6" s="7"/>
      <c r="L6" s="7"/>
      <c r="M6" s="7"/>
      <c r="N6" s="7"/>
      <c r="O6" s="7"/>
      <c r="P6" s="7"/>
      <c r="Q6" s="7"/>
      <c r="R6" s="7"/>
      <c r="S6" s="7"/>
      <c r="T6" s="7"/>
      <c r="U6" s="7"/>
      <c r="V6" s="7"/>
      <c r="W6" s="7"/>
      <c r="X6" s="7"/>
      <c r="Y6" s="7"/>
      <c r="Z6" s="7"/>
    </row>
    <row r="7" spans="1:26" ht="36" x14ac:dyDescent="0.2">
      <c r="A7" s="7"/>
      <c r="B7" s="15"/>
      <c r="C7" s="22" t="s">
        <v>575</v>
      </c>
      <c r="D7" s="20"/>
      <c r="E7" s="7"/>
      <c r="F7" s="7"/>
      <c r="G7" s="7"/>
      <c r="H7" s="7"/>
      <c r="I7" s="7"/>
      <c r="J7" s="7"/>
      <c r="K7" s="7"/>
      <c r="L7" s="7"/>
      <c r="M7" s="7"/>
      <c r="N7" s="7"/>
      <c r="O7" s="7"/>
      <c r="P7" s="7"/>
      <c r="Q7" s="7"/>
      <c r="R7" s="7"/>
      <c r="S7" s="7"/>
      <c r="T7" s="7"/>
      <c r="U7" s="7"/>
      <c r="V7" s="7"/>
      <c r="W7" s="7"/>
      <c r="X7" s="7"/>
      <c r="Y7" s="7"/>
      <c r="Z7" s="7"/>
    </row>
    <row r="8" spans="1:26" ht="17" x14ac:dyDescent="0.2">
      <c r="A8" s="7"/>
      <c r="B8" s="15"/>
      <c r="C8" s="22"/>
      <c r="D8" s="20"/>
      <c r="E8" s="7"/>
      <c r="F8" s="7"/>
      <c r="G8" s="7"/>
      <c r="H8" s="7"/>
      <c r="I8" s="7"/>
      <c r="J8" s="7"/>
      <c r="K8" s="7"/>
      <c r="L8" s="7"/>
      <c r="M8" s="7"/>
      <c r="N8" s="7"/>
      <c r="O8" s="7"/>
      <c r="P8" s="7"/>
      <c r="Q8" s="7"/>
      <c r="R8" s="7"/>
      <c r="S8" s="7"/>
      <c r="T8" s="7"/>
      <c r="U8" s="7"/>
      <c r="V8" s="7"/>
      <c r="W8" s="7"/>
      <c r="X8" s="7"/>
      <c r="Y8" s="7"/>
      <c r="Z8" s="7"/>
    </row>
    <row r="9" spans="1:26" ht="108" x14ac:dyDescent="0.2">
      <c r="A9" s="7"/>
      <c r="B9" s="15"/>
      <c r="C9" s="21" t="s">
        <v>3</v>
      </c>
      <c r="D9" s="20"/>
      <c r="E9" s="7"/>
      <c r="F9" s="7"/>
      <c r="G9" s="7"/>
      <c r="H9" s="7"/>
      <c r="I9" s="7"/>
      <c r="J9" s="7"/>
      <c r="K9" s="7"/>
      <c r="L9" s="7"/>
      <c r="M9" s="7"/>
      <c r="N9" s="7"/>
      <c r="O9" s="7"/>
      <c r="P9" s="7"/>
      <c r="Q9" s="7"/>
      <c r="R9" s="7"/>
      <c r="S9" s="7"/>
      <c r="T9" s="7"/>
      <c r="U9" s="7"/>
      <c r="V9" s="7"/>
      <c r="W9" s="7"/>
      <c r="X9" s="7"/>
      <c r="Y9" s="7"/>
      <c r="Z9" s="7"/>
    </row>
    <row r="10" spans="1:26" ht="181.5" customHeight="1" x14ac:dyDescent="0.2">
      <c r="A10" s="7"/>
      <c r="B10" s="141"/>
      <c r="C10" s="194"/>
      <c r="D10" s="195"/>
      <c r="E10" s="7"/>
      <c r="F10" s="7"/>
      <c r="G10" s="7"/>
      <c r="H10" s="7"/>
      <c r="I10" s="7"/>
      <c r="J10" s="7"/>
      <c r="K10" s="7"/>
      <c r="L10" s="7"/>
      <c r="M10" s="7"/>
      <c r="N10" s="7"/>
      <c r="O10" s="7"/>
      <c r="P10" s="7"/>
      <c r="Q10" s="7"/>
      <c r="R10" s="7"/>
      <c r="S10" s="7"/>
      <c r="T10" s="7"/>
      <c r="U10" s="7"/>
      <c r="V10" s="7"/>
      <c r="W10" s="7"/>
      <c r="X10" s="7"/>
      <c r="Y10" s="7"/>
      <c r="Z10" s="7"/>
    </row>
    <row r="11" spans="1:26" ht="110" customHeight="1" x14ac:dyDescent="0.2">
      <c r="A11" s="7"/>
      <c r="B11" s="15"/>
      <c r="C11" s="22" t="s">
        <v>4</v>
      </c>
      <c r="D11" s="20"/>
      <c r="E11" s="22"/>
      <c r="F11" s="7"/>
      <c r="G11" s="7"/>
      <c r="H11" s="7"/>
      <c r="I11" s="7"/>
      <c r="J11" s="7"/>
      <c r="K11" s="7"/>
      <c r="L11" s="7"/>
      <c r="M11" s="7"/>
      <c r="N11" s="7"/>
      <c r="O11" s="7"/>
      <c r="P11" s="7"/>
      <c r="Q11" s="7"/>
      <c r="R11" s="7"/>
      <c r="S11" s="7"/>
      <c r="T11" s="7"/>
      <c r="U11" s="7"/>
      <c r="V11" s="7"/>
      <c r="W11" s="7"/>
      <c r="X11" s="7"/>
      <c r="Y11" s="7"/>
      <c r="Z11" s="7"/>
    </row>
    <row r="12" spans="1:26" ht="328" customHeight="1" x14ac:dyDescent="0.2">
      <c r="A12" s="7"/>
      <c r="B12" s="142"/>
      <c r="C12" s="196"/>
      <c r="D12" s="197"/>
      <c r="E12" s="7"/>
      <c r="F12" s="7"/>
      <c r="G12" s="7"/>
      <c r="H12" s="7"/>
      <c r="I12" s="7"/>
      <c r="J12" s="7"/>
      <c r="K12" s="7"/>
      <c r="L12" s="7"/>
      <c r="M12" s="7"/>
      <c r="N12" s="7"/>
      <c r="O12" s="7"/>
      <c r="P12" s="7"/>
      <c r="Q12" s="7"/>
      <c r="R12" s="7"/>
      <c r="S12" s="7"/>
      <c r="T12" s="7"/>
      <c r="U12" s="7"/>
      <c r="V12" s="7"/>
      <c r="W12" s="7"/>
      <c r="X12" s="7"/>
      <c r="Y12" s="7"/>
      <c r="Z12" s="7"/>
    </row>
    <row r="13" spans="1:26" ht="17" x14ac:dyDescent="0.2">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7"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7" x14ac:dyDescent="0.2">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3" x14ac:dyDescent="0.15">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ht="13" x14ac:dyDescent="0.15">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row>
    <row r="18" spans="1:26" ht="13" x14ac:dyDescent="0.15">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row>
    <row r="19" spans="1:26" ht="13" x14ac:dyDescent="0.15">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row>
    <row r="20" spans="1:26" ht="13" x14ac:dyDescent="0.15">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row>
    <row r="21" spans="1:26" ht="13" x14ac:dyDescent="0.15">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row>
    <row r="22" spans="1:26" ht="13" x14ac:dyDescent="0.15">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row>
    <row r="23" spans="1:26" ht="13" x14ac:dyDescent="0.15">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row>
    <row r="24" spans="1:26" ht="13" x14ac:dyDescent="0.15">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row>
    <row r="25" spans="1:26" ht="13" x14ac:dyDescent="0.15">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row>
    <row r="26" spans="1:26" ht="13" x14ac:dyDescent="0.1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row>
    <row r="27" spans="1:26" ht="13"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row>
    <row r="28" spans="1:26" ht="13" x14ac:dyDescent="0.1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row>
    <row r="29" spans="1:26" ht="13" x14ac:dyDescent="0.15">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row>
    <row r="30" spans="1:26" ht="13" x14ac:dyDescent="0.15">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ht="13" x14ac:dyDescent="0.1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6" ht="13"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ht="13" x14ac:dyDescent="0.1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6" ht="13" x14ac:dyDescent="0.1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row>
    <row r="35" spans="1:26" ht="13" x14ac:dyDescent="0.15">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1:26" ht="13" x14ac:dyDescent="0.15">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1:26" ht="13" x14ac:dyDescent="0.1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ht="13" x14ac:dyDescent="0.15">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ht="13" x14ac:dyDescent="0.15">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ht="13" x14ac:dyDescent="0.15">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ht="13" x14ac:dyDescent="0.15">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ht="13" x14ac:dyDescent="0.15">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ht="13" x14ac:dyDescent="0.1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ht="13" x14ac:dyDescent="0.15">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ht="13"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ht="13" x14ac:dyDescent="0.15">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ht="13"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ht="13" x14ac:dyDescent="0.15">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ht="13" x14ac:dyDescent="0.1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ht="13" x14ac:dyDescent="0.1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ht="13" x14ac:dyDescent="0.15">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ht="13" x14ac:dyDescent="0.1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ht="13" x14ac:dyDescent="0.1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ht="13" x14ac:dyDescent="0.1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ht="13" x14ac:dyDescent="0.1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ht="13"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ht="13"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row r="58" spans="1:26" ht="13"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row>
    <row r="59" spans="1:26" ht="13"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row>
    <row r="60" spans="1:26" ht="13"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ht="13"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ht="13"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ht="13"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ht="13"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ht="13"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ht="13"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ht="13" x14ac:dyDescent="0.1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ht="13" x14ac:dyDescent="0.15">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ht="13" x14ac:dyDescent="0.1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ht="13" x14ac:dyDescent="0.15">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ht="13" x14ac:dyDescent="0.1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ht="13" x14ac:dyDescent="0.1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ht="13" x14ac:dyDescent="0.1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ht="13" x14ac:dyDescent="0.15">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ht="13" x14ac:dyDescent="0.15">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ht="13" x14ac:dyDescent="0.15">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row r="77" spans="1:26" ht="13" x14ac:dyDescent="0.15">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spans="1:26" ht="13" x14ac:dyDescent="0.15">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ht="13" x14ac:dyDescent="0.15">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row>
    <row r="80" spans="1:26" ht="13" x14ac:dyDescent="0.15">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spans="1:26" ht="13" x14ac:dyDescent="0.1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row>
    <row r="82" spans="1:26" ht="13" x14ac:dyDescent="0.15">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row>
    <row r="83" spans="1:26" ht="13" x14ac:dyDescent="0.15">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spans="1:26" ht="13" x14ac:dyDescent="0.15">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row>
    <row r="85" spans="1:26" ht="13" x14ac:dyDescent="0.15">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spans="1:26" ht="13" x14ac:dyDescent="0.15">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row>
    <row r="87" spans="1:26" ht="13" x14ac:dyDescent="0.15">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row>
    <row r="88" spans="1:26" ht="13" x14ac:dyDescent="0.15">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row>
    <row r="89" spans="1:26" ht="13" x14ac:dyDescent="0.15">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spans="1:26" ht="13" x14ac:dyDescent="0.15">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spans="1:26" ht="13" x14ac:dyDescent="0.15">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spans="1:26" ht="13" x14ac:dyDescent="0.15">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ht="13" x14ac:dyDescent="0.15">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spans="1:26" ht="13" x14ac:dyDescent="0.15">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spans="1:26" ht="13" x14ac:dyDescent="0.15">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ht="13" x14ac:dyDescent="0.15">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ht="13" x14ac:dyDescent="0.15">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spans="1:26" ht="13" x14ac:dyDescent="0.15">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1:26" ht="13" x14ac:dyDescent="0.15">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spans="1:26" ht="13" x14ac:dyDescent="0.15">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ht="13" x14ac:dyDescent="0.15">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ht="13" x14ac:dyDescent="0.1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ht="13" x14ac:dyDescent="0.15">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ht="13" x14ac:dyDescent="0.1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ht="13" x14ac:dyDescent="0.1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ht="13" x14ac:dyDescent="0.15">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ht="13" x14ac:dyDescent="0.1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ht="13" x14ac:dyDescent="0.15">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ht="13" x14ac:dyDescent="0.1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ht="13" x14ac:dyDescent="0.1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ht="13" x14ac:dyDescent="0.1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ht="13" x14ac:dyDescent="0.1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ht="13" x14ac:dyDescent="0.1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ht="13" x14ac:dyDescent="0.1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ht="13" x14ac:dyDescent="0.1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ht="13" x14ac:dyDescent="0.1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ht="13" x14ac:dyDescent="0.1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ht="13" x14ac:dyDescent="0.1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ht="13" x14ac:dyDescent="0.1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ht="13" x14ac:dyDescent="0.1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ht="13" x14ac:dyDescent="0.1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ht="13" x14ac:dyDescent="0.1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ht="13" x14ac:dyDescent="0.1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ht="13" x14ac:dyDescent="0.1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ht="13" x14ac:dyDescent="0.1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ht="13" x14ac:dyDescent="0.1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ht="13" x14ac:dyDescent="0.1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ht="13" x14ac:dyDescent="0.1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ht="13" x14ac:dyDescent="0.1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ht="13" x14ac:dyDescent="0.1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ht="13" x14ac:dyDescent="0.1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ht="13" x14ac:dyDescent="0.1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ht="13" x14ac:dyDescent="0.1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ht="13"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ht="13" x14ac:dyDescent="0.1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ht="13" x14ac:dyDescent="0.1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ht="13" x14ac:dyDescent="0.1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ht="13" x14ac:dyDescent="0.1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ht="13" x14ac:dyDescent="0.1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ht="13" x14ac:dyDescent="0.1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ht="13" x14ac:dyDescent="0.1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ht="13" x14ac:dyDescent="0.1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ht="13" x14ac:dyDescent="0.1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ht="13" x14ac:dyDescent="0.1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ht="13" x14ac:dyDescent="0.1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ht="13" x14ac:dyDescent="0.1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ht="13" x14ac:dyDescent="0.1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ht="13" x14ac:dyDescent="0.1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ht="13" x14ac:dyDescent="0.1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ht="13" x14ac:dyDescent="0.1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ht="13" x14ac:dyDescent="0.1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ht="13" x14ac:dyDescent="0.1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ht="13" x14ac:dyDescent="0.1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ht="13" x14ac:dyDescent="0.1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ht="13"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ht="13" x14ac:dyDescent="0.1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ht="13" x14ac:dyDescent="0.1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ht="13" x14ac:dyDescent="0.1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ht="13" x14ac:dyDescent="0.1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ht="13"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ht="13" x14ac:dyDescent="0.1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ht="13" x14ac:dyDescent="0.1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ht="13" x14ac:dyDescent="0.1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ht="13" x14ac:dyDescent="0.1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ht="13" x14ac:dyDescent="0.1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ht="13" x14ac:dyDescent="0.1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ht="13" x14ac:dyDescent="0.1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ht="13" x14ac:dyDescent="0.1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ht="13" x14ac:dyDescent="0.1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ht="13" x14ac:dyDescent="0.1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ht="13" x14ac:dyDescent="0.1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ht="13" x14ac:dyDescent="0.1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ht="13" x14ac:dyDescent="0.1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ht="13" x14ac:dyDescent="0.1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ht="13" x14ac:dyDescent="0.1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ht="13" x14ac:dyDescent="0.1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ht="13" x14ac:dyDescent="0.1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ht="13" x14ac:dyDescent="0.1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ht="13" x14ac:dyDescent="0.1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ht="13" x14ac:dyDescent="0.1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ht="13" x14ac:dyDescent="0.1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ht="13" x14ac:dyDescent="0.1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ht="13" x14ac:dyDescent="0.1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ht="13" x14ac:dyDescent="0.1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ht="13" x14ac:dyDescent="0.1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ht="13" x14ac:dyDescent="0.1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ht="13" x14ac:dyDescent="0.1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ht="13" x14ac:dyDescent="0.1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ht="13" x14ac:dyDescent="0.1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ht="13" x14ac:dyDescent="0.1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ht="13" x14ac:dyDescent="0.1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ht="13" x14ac:dyDescent="0.1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ht="13" x14ac:dyDescent="0.1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ht="13" x14ac:dyDescent="0.1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ht="13" x14ac:dyDescent="0.1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ht="13" x14ac:dyDescent="0.1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ht="13" x14ac:dyDescent="0.1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ht="13" x14ac:dyDescent="0.1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ht="13" x14ac:dyDescent="0.1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ht="13" x14ac:dyDescent="0.1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ht="13" x14ac:dyDescent="0.1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ht="13" x14ac:dyDescent="0.1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ht="13" x14ac:dyDescent="0.1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ht="13" x14ac:dyDescent="0.1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ht="13" x14ac:dyDescent="0.1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ht="13" x14ac:dyDescent="0.1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ht="13" x14ac:dyDescent="0.1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ht="13" x14ac:dyDescent="0.1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ht="13" x14ac:dyDescent="0.1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ht="13"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ht="13" x14ac:dyDescent="0.1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ht="13" x14ac:dyDescent="0.1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ht="13" x14ac:dyDescent="0.1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ht="13" x14ac:dyDescent="0.1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ht="13" x14ac:dyDescent="0.1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ht="13" x14ac:dyDescent="0.1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ht="13" x14ac:dyDescent="0.1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ht="13" x14ac:dyDescent="0.1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ht="13" x14ac:dyDescent="0.1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ht="13" x14ac:dyDescent="0.1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ht="13" x14ac:dyDescent="0.1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ht="13" x14ac:dyDescent="0.1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ht="13" x14ac:dyDescent="0.1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ht="13" x14ac:dyDescent="0.1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ht="13" x14ac:dyDescent="0.1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ht="13" x14ac:dyDescent="0.1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ht="13" x14ac:dyDescent="0.1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ht="13" x14ac:dyDescent="0.1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ht="13" x14ac:dyDescent="0.1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ht="13" x14ac:dyDescent="0.1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ht="13" x14ac:dyDescent="0.1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ht="13" x14ac:dyDescent="0.1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ht="13" x14ac:dyDescent="0.1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ht="13" x14ac:dyDescent="0.1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ht="13" x14ac:dyDescent="0.1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ht="13" x14ac:dyDescent="0.1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ht="13" x14ac:dyDescent="0.1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ht="13" x14ac:dyDescent="0.1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ht="13" x14ac:dyDescent="0.1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ht="13" x14ac:dyDescent="0.1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ht="13" x14ac:dyDescent="0.1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ht="13" x14ac:dyDescent="0.1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ht="13" x14ac:dyDescent="0.1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ht="13" x14ac:dyDescent="0.1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ht="13" x14ac:dyDescent="0.1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ht="13" x14ac:dyDescent="0.1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ht="13" x14ac:dyDescent="0.1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ht="13" x14ac:dyDescent="0.1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ht="13" x14ac:dyDescent="0.1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ht="13" x14ac:dyDescent="0.1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ht="13" x14ac:dyDescent="0.1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ht="13" x14ac:dyDescent="0.1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ht="13" x14ac:dyDescent="0.1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ht="13" x14ac:dyDescent="0.1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ht="13" x14ac:dyDescent="0.1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ht="13" x14ac:dyDescent="0.1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ht="13" x14ac:dyDescent="0.1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ht="13" x14ac:dyDescent="0.1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ht="13" x14ac:dyDescent="0.1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ht="13" x14ac:dyDescent="0.1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ht="13" x14ac:dyDescent="0.1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ht="13" x14ac:dyDescent="0.1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ht="13" x14ac:dyDescent="0.1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ht="13" x14ac:dyDescent="0.1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ht="13" x14ac:dyDescent="0.1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ht="13" x14ac:dyDescent="0.1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ht="13" x14ac:dyDescent="0.1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ht="13" x14ac:dyDescent="0.1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ht="13" x14ac:dyDescent="0.1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ht="13" x14ac:dyDescent="0.1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ht="13" x14ac:dyDescent="0.1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ht="13" x14ac:dyDescent="0.1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ht="13" x14ac:dyDescent="0.1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ht="13" x14ac:dyDescent="0.1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ht="13" x14ac:dyDescent="0.1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ht="13" x14ac:dyDescent="0.1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ht="13" x14ac:dyDescent="0.1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ht="13" x14ac:dyDescent="0.1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ht="13" x14ac:dyDescent="0.1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ht="13" x14ac:dyDescent="0.1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ht="13" x14ac:dyDescent="0.1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ht="13" x14ac:dyDescent="0.1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ht="13" x14ac:dyDescent="0.1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ht="13" x14ac:dyDescent="0.1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ht="13" x14ac:dyDescent="0.1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ht="13" x14ac:dyDescent="0.1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ht="13" x14ac:dyDescent="0.1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ht="13" x14ac:dyDescent="0.1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ht="13" x14ac:dyDescent="0.1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ht="13" x14ac:dyDescent="0.1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ht="13" x14ac:dyDescent="0.1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ht="13" x14ac:dyDescent="0.1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ht="13" x14ac:dyDescent="0.1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ht="13" x14ac:dyDescent="0.1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ht="13" x14ac:dyDescent="0.1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ht="13" x14ac:dyDescent="0.1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ht="13" x14ac:dyDescent="0.1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ht="13" x14ac:dyDescent="0.1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ht="13" x14ac:dyDescent="0.1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ht="13" x14ac:dyDescent="0.1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ht="13" x14ac:dyDescent="0.1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ht="13" x14ac:dyDescent="0.1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ht="13" x14ac:dyDescent="0.1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ht="13" x14ac:dyDescent="0.1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ht="13" x14ac:dyDescent="0.1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ht="13" x14ac:dyDescent="0.1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ht="13" x14ac:dyDescent="0.1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ht="13" x14ac:dyDescent="0.1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ht="13" x14ac:dyDescent="0.1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ht="13" x14ac:dyDescent="0.1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ht="13" x14ac:dyDescent="0.1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ht="13" x14ac:dyDescent="0.1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ht="13" x14ac:dyDescent="0.1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ht="13" x14ac:dyDescent="0.1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ht="13" x14ac:dyDescent="0.1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ht="13" x14ac:dyDescent="0.1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ht="13" x14ac:dyDescent="0.1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ht="13" x14ac:dyDescent="0.1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ht="13" x14ac:dyDescent="0.1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ht="13" x14ac:dyDescent="0.1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ht="13" x14ac:dyDescent="0.1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ht="13" x14ac:dyDescent="0.1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ht="13" x14ac:dyDescent="0.1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ht="13" x14ac:dyDescent="0.1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ht="13" x14ac:dyDescent="0.1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ht="13" x14ac:dyDescent="0.1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ht="13" x14ac:dyDescent="0.1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ht="13" x14ac:dyDescent="0.1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ht="13" x14ac:dyDescent="0.1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ht="13" x14ac:dyDescent="0.1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ht="13" x14ac:dyDescent="0.1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ht="13" x14ac:dyDescent="0.1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ht="13" x14ac:dyDescent="0.1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ht="13" x14ac:dyDescent="0.1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ht="13" x14ac:dyDescent="0.1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ht="13" x14ac:dyDescent="0.1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ht="13" x14ac:dyDescent="0.1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ht="13" x14ac:dyDescent="0.1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ht="13" x14ac:dyDescent="0.1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ht="13" x14ac:dyDescent="0.1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ht="13" x14ac:dyDescent="0.1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ht="13" x14ac:dyDescent="0.1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ht="13" x14ac:dyDescent="0.1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ht="13" x14ac:dyDescent="0.1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ht="13" x14ac:dyDescent="0.1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ht="13" x14ac:dyDescent="0.1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ht="13" x14ac:dyDescent="0.1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ht="13" x14ac:dyDescent="0.1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ht="13" x14ac:dyDescent="0.1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ht="13" x14ac:dyDescent="0.1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ht="13" x14ac:dyDescent="0.1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ht="13" x14ac:dyDescent="0.1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ht="13" x14ac:dyDescent="0.1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ht="13" x14ac:dyDescent="0.1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ht="13" x14ac:dyDescent="0.1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ht="13" x14ac:dyDescent="0.1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ht="13" x14ac:dyDescent="0.1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ht="13" x14ac:dyDescent="0.1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ht="13" x14ac:dyDescent="0.1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ht="13" x14ac:dyDescent="0.1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ht="13" x14ac:dyDescent="0.1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ht="13" x14ac:dyDescent="0.1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ht="13" x14ac:dyDescent="0.1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ht="13" x14ac:dyDescent="0.1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ht="13" x14ac:dyDescent="0.1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ht="13" x14ac:dyDescent="0.1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ht="13" x14ac:dyDescent="0.1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ht="13" x14ac:dyDescent="0.1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ht="13" x14ac:dyDescent="0.1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ht="13" x14ac:dyDescent="0.1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ht="13" x14ac:dyDescent="0.1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ht="13" x14ac:dyDescent="0.1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ht="13" x14ac:dyDescent="0.1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ht="13" x14ac:dyDescent="0.1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ht="13" x14ac:dyDescent="0.1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ht="13" x14ac:dyDescent="0.1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ht="13" x14ac:dyDescent="0.1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ht="13" x14ac:dyDescent="0.1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ht="13" x14ac:dyDescent="0.1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ht="13" x14ac:dyDescent="0.1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ht="13" x14ac:dyDescent="0.1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ht="13" x14ac:dyDescent="0.1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ht="13" x14ac:dyDescent="0.1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ht="13" x14ac:dyDescent="0.1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ht="13" x14ac:dyDescent="0.1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ht="13" x14ac:dyDescent="0.1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ht="13" x14ac:dyDescent="0.1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ht="13" x14ac:dyDescent="0.1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ht="13" x14ac:dyDescent="0.1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ht="13" x14ac:dyDescent="0.1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ht="13" x14ac:dyDescent="0.1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ht="13" x14ac:dyDescent="0.1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ht="13" x14ac:dyDescent="0.1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ht="13" x14ac:dyDescent="0.1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ht="13" x14ac:dyDescent="0.1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ht="13" x14ac:dyDescent="0.1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ht="13" x14ac:dyDescent="0.1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ht="13" x14ac:dyDescent="0.1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ht="13" x14ac:dyDescent="0.1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ht="13" x14ac:dyDescent="0.1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ht="13" x14ac:dyDescent="0.1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ht="13" x14ac:dyDescent="0.1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ht="13" x14ac:dyDescent="0.1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ht="13" x14ac:dyDescent="0.1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ht="13" x14ac:dyDescent="0.1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ht="13" x14ac:dyDescent="0.1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ht="13" x14ac:dyDescent="0.1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ht="13" x14ac:dyDescent="0.1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ht="13" x14ac:dyDescent="0.1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ht="13" x14ac:dyDescent="0.1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ht="13" x14ac:dyDescent="0.1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ht="13" x14ac:dyDescent="0.1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ht="13" x14ac:dyDescent="0.1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ht="13" x14ac:dyDescent="0.1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ht="13" x14ac:dyDescent="0.1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ht="13" x14ac:dyDescent="0.1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ht="13" x14ac:dyDescent="0.1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ht="13" x14ac:dyDescent="0.1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ht="13" x14ac:dyDescent="0.1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ht="13" x14ac:dyDescent="0.1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ht="13" x14ac:dyDescent="0.1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ht="13" x14ac:dyDescent="0.1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ht="13" x14ac:dyDescent="0.1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ht="13" x14ac:dyDescent="0.1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ht="13" x14ac:dyDescent="0.1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ht="13" x14ac:dyDescent="0.1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ht="13" x14ac:dyDescent="0.1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ht="13" x14ac:dyDescent="0.1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ht="13" x14ac:dyDescent="0.1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ht="13" x14ac:dyDescent="0.1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ht="13" x14ac:dyDescent="0.1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ht="13" x14ac:dyDescent="0.1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ht="13" x14ac:dyDescent="0.1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ht="13" x14ac:dyDescent="0.1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ht="13" x14ac:dyDescent="0.1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ht="13" x14ac:dyDescent="0.1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ht="13" x14ac:dyDescent="0.1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ht="13" x14ac:dyDescent="0.1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ht="13" x14ac:dyDescent="0.1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ht="13" x14ac:dyDescent="0.1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ht="13" x14ac:dyDescent="0.1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ht="13" x14ac:dyDescent="0.1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ht="13" x14ac:dyDescent="0.1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ht="13" x14ac:dyDescent="0.1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ht="13" x14ac:dyDescent="0.1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ht="13" x14ac:dyDescent="0.1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ht="13" x14ac:dyDescent="0.1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ht="13" x14ac:dyDescent="0.1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ht="13" x14ac:dyDescent="0.1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ht="13" x14ac:dyDescent="0.1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ht="13" x14ac:dyDescent="0.1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ht="13" x14ac:dyDescent="0.1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ht="13" x14ac:dyDescent="0.1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ht="13" x14ac:dyDescent="0.1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ht="13" x14ac:dyDescent="0.1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ht="13" x14ac:dyDescent="0.1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ht="13" x14ac:dyDescent="0.1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ht="13" x14ac:dyDescent="0.1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ht="13" x14ac:dyDescent="0.1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ht="13" x14ac:dyDescent="0.1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ht="13" x14ac:dyDescent="0.1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ht="13" x14ac:dyDescent="0.1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ht="13" x14ac:dyDescent="0.1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ht="13" x14ac:dyDescent="0.1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ht="13" x14ac:dyDescent="0.1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ht="13" x14ac:dyDescent="0.1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ht="13" x14ac:dyDescent="0.1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ht="13" x14ac:dyDescent="0.1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ht="13" x14ac:dyDescent="0.1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ht="13" x14ac:dyDescent="0.1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ht="13" x14ac:dyDescent="0.1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ht="13" x14ac:dyDescent="0.1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ht="13" x14ac:dyDescent="0.1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ht="13" x14ac:dyDescent="0.1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ht="13" x14ac:dyDescent="0.1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ht="13" x14ac:dyDescent="0.1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ht="13" x14ac:dyDescent="0.1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ht="13" x14ac:dyDescent="0.1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ht="13" x14ac:dyDescent="0.1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ht="13" x14ac:dyDescent="0.1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ht="13" x14ac:dyDescent="0.1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ht="13" x14ac:dyDescent="0.1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ht="13" x14ac:dyDescent="0.1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ht="13" x14ac:dyDescent="0.1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ht="13" x14ac:dyDescent="0.1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ht="13" x14ac:dyDescent="0.1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ht="13" x14ac:dyDescent="0.1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ht="13" x14ac:dyDescent="0.1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ht="13" x14ac:dyDescent="0.1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ht="13" x14ac:dyDescent="0.1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ht="13" x14ac:dyDescent="0.1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ht="13" x14ac:dyDescent="0.1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ht="13" x14ac:dyDescent="0.1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ht="13" x14ac:dyDescent="0.1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ht="13" x14ac:dyDescent="0.1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ht="13" x14ac:dyDescent="0.1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ht="13" x14ac:dyDescent="0.1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ht="13" x14ac:dyDescent="0.1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ht="13" x14ac:dyDescent="0.1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ht="13" x14ac:dyDescent="0.1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ht="13" x14ac:dyDescent="0.1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ht="13" x14ac:dyDescent="0.1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ht="13" x14ac:dyDescent="0.1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ht="13" x14ac:dyDescent="0.1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ht="13" x14ac:dyDescent="0.1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ht="13" x14ac:dyDescent="0.1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ht="13" x14ac:dyDescent="0.1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ht="13" x14ac:dyDescent="0.1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ht="13" x14ac:dyDescent="0.1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ht="13" x14ac:dyDescent="0.1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ht="13" x14ac:dyDescent="0.1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ht="13" x14ac:dyDescent="0.1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ht="13" x14ac:dyDescent="0.1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ht="13" x14ac:dyDescent="0.1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ht="13" x14ac:dyDescent="0.1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ht="13" x14ac:dyDescent="0.1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ht="13" x14ac:dyDescent="0.1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ht="13" x14ac:dyDescent="0.1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ht="13" x14ac:dyDescent="0.1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ht="13" x14ac:dyDescent="0.1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ht="13" x14ac:dyDescent="0.1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ht="13" x14ac:dyDescent="0.1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ht="13" x14ac:dyDescent="0.1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ht="13" x14ac:dyDescent="0.1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ht="13" x14ac:dyDescent="0.1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ht="13" x14ac:dyDescent="0.1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ht="13" x14ac:dyDescent="0.1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ht="13" x14ac:dyDescent="0.1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ht="13" x14ac:dyDescent="0.1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ht="13" x14ac:dyDescent="0.1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ht="13" x14ac:dyDescent="0.1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ht="13" x14ac:dyDescent="0.1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ht="13" x14ac:dyDescent="0.1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ht="13" x14ac:dyDescent="0.1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ht="13" x14ac:dyDescent="0.1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ht="13" x14ac:dyDescent="0.1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ht="13" x14ac:dyDescent="0.1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ht="13" x14ac:dyDescent="0.1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ht="13" x14ac:dyDescent="0.1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ht="13" x14ac:dyDescent="0.1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ht="13" x14ac:dyDescent="0.1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ht="13" x14ac:dyDescent="0.1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ht="13" x14ac:dyDescent="0.1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ht="13" x14ac:dyDescent="0.1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ht="13" x14ac:dyDescent="0.1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ht="13" x14ac:dyDescent="0.1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ht="13" x14ac:dyDescent="0.1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ht="13" x14ac:dyDescent="0.1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ht="13" x14ac:dyDescent="0.1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ht="13" x14ac:dyDescent="0.1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ht="13" x14ac:dyDescent="0.1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ht="13" x14ac:dyDescent="0.1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ht="13" x14ac:dyDescent="0.1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ht="13" x14ac:dyDescent="0.1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ht="13" x14ac:dyDescent="0.1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ht="13" x14ac:dyDescent="0.1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ht="13" x14ac:dyDescent="0.1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ht="13" x14ac:dyDescent="0.1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ht="13" x14ac:dyDescent="0.1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ht="13" x14ac:dyDescent="0.1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ht="13" x14ac:dyDescent="0.1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ht="13" x14ac:dyDescent="0.1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ht="13" x14ac:dyDescent="0.1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ht="13" x14ac:dyDescent="0.1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ht="13" x14ac:dyDescent="0.1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ht="13" x14ac:dyDescent="0.1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ht="13" x14ac:dyDescent="0.1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ht="13" x14ac:dyDescent="0.1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ht="13" x14ac:dyDescent="0.1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ht="13" x14ac:dyDescent="0.1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ht="13" x14ac:dyDescent="0.1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ht="13" x14ac:dyDescent="0.1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ht="13" x14ac:dyDescent="0.1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ht="13" x14ac:dyDescent="0.1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ht="13" x14ac:dyDescent="0.1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ht="13" x14ac:dyDescent="0.1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ht="13" x14ac:dyDescent="0.1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ht="13" x14ac:dyDescent="0.1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ht="13" x14ac:dyDescent="0.1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ht="13" x14ac:dyDescent="0.1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ht="13" x14ac:dyDescent="0.1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ht="13" x14ac:dyDescent="0.1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ht="13" x14ac:dyDescent="0.1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ht="13" x14ac:dyDescent="0.1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ht="13" x14ac:dyDescent="0.1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ht="13" x14ac:dyDescent="0.1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ht="13" x14ac:dyDescent="0.1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ht="13" x14ac:dyDescent="0.1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ht="13" x14ac:dyDescent="0.1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ht="13" x14ac:dyDescent="0.1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ht="13" x14ac:dyDescent="0.1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ht="13" x14ac:dyDescent="0.1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ht="13" x14ac:dyDescent="0.1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ht="13" x14ac:dyDescent="0.1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ht="13" x14ac:dyDescent="0.1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ht="13" x14ac:dyDescent="0.1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ht="13" x14ac:dyDescent="0.1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ht="13" x14ac:dyDescent="0.1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ht="13" x14ac:dyDescent="0.1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ht="13" x14ac:dyDescent="0.1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ht="13" x14ac:dyDescent="0.1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ht="13" x14ac:dyDescent="0.1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ht="13" x14ac:dyDescent="0.1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ht="13" x14ac:dyDescent="0.1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ht="13" x14ac:dyDescent="0.1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ht="13" x14ac:dyDescent="0.1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ht="13" x14ac:dyDescent="0.1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ht="13" x14ac:dyDescent="0.1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ht="13" x14ac:dyDescent="0.1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ht="13" x14ac:dyDescent="0.1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ht="13" x14ac:dyDescent="0.1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ht="13" x14ac:dyDescent="0.1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ht="13" x14ac:dyDescent="0.1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ht="13" x14ac:dyDescent="0.1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ht="13" x14ac:dyDescent="0.1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ht="13" x14ac:dyDescent="0.1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ht="13" x14ac:dyDescent="0.1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ht="13" x14ac:dyDescent="0.1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ht="13" x14ac:dyDescent="0.1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ht="13" x14ac:dyDescent="0.1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ht="13" x14ac:dyDescent="0.1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ht="13" x14ac:dyDescent="0.1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ht="13" x14ac:dyDescent="0.1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ht="13" x14ac:dyDescent="0.1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ht="13" x14ac:dyDescent="0.1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ht="13" x14ac:dyDescent="0.1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ht="13" x14ac:dyDescent="0.1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ht="13" x14ac:dyDescent="0.1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ht="13" x14ac:dyDescent="0.1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ht="13" x14ac:dyDescent="0.1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ht="13" x14ac:dyDescent="0.1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ht="13" x14ac:dyDescent="0.1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ht="13" x14ac:dyDescent="0.1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ht="13" x14ac:dyDescent="0.1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ht="13" x14ac:dyDescent="0.1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ht="13" x14ac:dyDescent="0.1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ht="13" x14ac:dyDescent="0.1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ht="13" x14ac:dyDescent="0.1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ht="13" x14ac:dyDescent="0.1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ht="13" x14ac:dyDescent="0.1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ht="13" x14ac:dyDescent="0.1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ht="13" x14ac:dyDescent="0.1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ht="13" x14ac:dyDescent="0.1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ht="13" x14ac:dyDescent="0.1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ht="13" x14ac:dyDescent="0.1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ht="13" x14ac:dyDescent="0.1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ht="13" x14ac:dyDescent="0.1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ht="13" x14ac:dyDescent="0.1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ht="13" x14ac:dyDescent="0.1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ht="13" x14ac:dyDescent="0.1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ht="13" x14ac:dyDescent="0.1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ht="13" x14ac:dyDescent="0.1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ht="13" x14ac:dyDescent="0.1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ht="13" x14ac:dyDescent="0.1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ht="13" x14ac:dyDescent="0.1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ht="13" x14ac:dyDescent="0.1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ht="13" x14ac:dyDescent="0.1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ht="13" x14ac:dyDescent="0.1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ht="13" x14ac:dyDescent="0.1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ht="13" x14ac:dyDescent="0.1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ht="13" x14ac:dyDescent="0.1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ht="13" x14ac:dyDescent="0.1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ht="13" x14ac:dyDescent="0.1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ht="13" x14ac:dyDescent="0.1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ht="13" x14ac:dyDescent="0.1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ht="13" x14ac:dyDescent="0.1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ht="13" x14ac:dyDescent="0.1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ht="13" x14ac:dyDescent="0.1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ht="13" x14ac:dyDescent="0.1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ht="13" x14ac:dyDescent="0.1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ht="13" x14ac:dyDescent="0.1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ht="13" x14ac:dyDescent="0.1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ht="13" x14ac:dyDescent="0.1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ht="13" x14ac:dyDescent="0.1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ht="13" x14ac:dyDescent="0.1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ht="13" x14ac:dyDescent="0.1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ht="13" x14ac:dyDescent="0.1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ht="13" x14ac:dyDescent="0.1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ht="13" x14ac:dyDescent="0.1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ht="13" x14ac:dyDescent="0.1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ht="13" x14ac:dyDescent="0.1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ht="13" x14ac:dyDescent="0.1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ht="13" x14ac:dyDescent="0.1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ht="13" x14ac:dyDescent="0.1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ht="13" x14ac:dyDescent="0.1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ht="13" x14ac:dyDescent="0.1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ht="13" x14ac:dyDescent="0.1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ht="13" x14ac:dyDescent="0.1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ht="13" x14ac:dyDescent="0.1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ht="13" x14ac:dyDescent="0.1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ht="13" x14ac:dyDescent="0.1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ht="13" x14ac:dyDescent="0.1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ht="13" x14ac:dyDescent="0.1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ht="13" x14ac:dyDescent="0.1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ht="13" x14ac:dyDescent="0.1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ht="13" x14ac:dyDescent="0.1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ht="13" x14ac:dyDescent="0.1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ht="13" x14ac:dyDescent="0.1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ht="13" x14ac:dyDescent="0.1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ht="13" x14ac:dyDescent="0.1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ht="13" x14ac:dyDescent="0.1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ht="13" x14ac:dyDescent="0.1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ht="13" x14ac:dyDescent="0.1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ht="13" x14ac:dyDescent="0.1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ht="13" x14ac:dyDescent="0.1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ht="13" x14ac:dyDescent="0.1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ht="13" x14ac:dyDescent="0.1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ht="13" x14ac:dyDescent="0.1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ht="13" x14ac:dyDescent="0.1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ht="13" x14ac:dyDescent="0.1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ht="13" x14ac:dyDescent="0.1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ht="13" x14ac:dyDescent="0.1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ht="13" x14ac:dyDescent="0.1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ht="13" x14ac:dyDescent="0.1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ht="13" x14ac:dyDescent="0.1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ht="13" x14ac:dyDescent="0.1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ht="13" x14ac:dyDescent="0.1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ht="13" x14ac:dyDescent="0.1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ht="13" x14ac:dyDescent="0.1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ht="13" x14ac:dyDescent="0.1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ht="13" x14ac:dyDescent="0.1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ht="13" x14ac:dyDescent="0.1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ht="13" x14ac:dyDescent="0.1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ht="13" x14ac:dyDescent="0.1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ht="13" x14ac:dyDescent="0.1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ht="13" x14ac:dyDescent="0.1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ht="13" x14ac:dyDescent="0.1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ht="13" x14ac:dyDescent="0.1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ht="13" x14ac:dyDescent="0.1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ht="13" x14ac:dyDescent="0.1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ht="13" x14ac:dyDescent="0.1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ht="13" x14ac:dyDescent="0.1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ht="13" x14ac:dyDescent="0.1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ht="13" x14ac:dyDescent="0.1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ht="13" x14ac:dyDescent="0.1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ht="13" x14ac:dyDescent="0.1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ht="13" x14ac:dyDescent="0.1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ht="13" x14ac:dyDescent="0.1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ht="13" x14ac:dyDescent="0.1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ht="13" x14ac:dyDescent="0.1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ht="13" x14ac:dyDescent="0.1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ht="13" x14ac:dyDescent="0.1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ht="13" x14ac:dyDescent="0.1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ht="13" x14ac:dyDescent="0.1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ht="13" x14ac:dyDescent="0.1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ht="13" x14ac:dyDescent="0.1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ht="13" x14ac:dyDescent="0.1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ht="13" x14ac:dyDescent="0.1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ht="13" x14ac:dyDescent="0.1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ht="13" x14ac:dyDescent="0.1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ht="13" x14ac:dyDescent="0.1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ht="13" x14ac:dyDescent="0.1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ht="13" x14ac:dyDescent="0.1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ht="13" x14ac:dyDescent="0.1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ht="13" x14ac:dyDescent="0.1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ht="13" x14ac:dyDescent="0.1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ht="13" x14ac:dyDescent="0.1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ht="13" x14ac:dyDescent="0.1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ht="13" x14ac:dyDescent="0.1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ht="13" x14ac:dyDescent="0.1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ht="13" x14ac:dyDescent="0.1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ht="13" x14ac:dyDescent="0.1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ht="13" x14ac:dyDescent="0.1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ht="13" x14ac:dyDescent="0.1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ht="13" x14ac:dyDescent="0.1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ht="13" x14ac:dyDescent="0.1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ht="13" x14ac:dyDescent="0.1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ht="13" x14ac:dyDescent="0.1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ht="13" x14ac:dyDescent="0.1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ht="13" x14ac:dyDescent="0.1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ht="13" x14ac:dyDescent="0.1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ht="13" x14ac:dyDescent="0.1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ht="13" x14ac:dyDescent="0.1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ht="13" x14ac:dyDescent="0.1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ht="13" x14ac:dyDescent="0.1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ht="13" x14ac:dyDescent="0.1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ht="13" x14ac:dyDescent="0.1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ht="13" x14ac:dyDescent="0.1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ht="13" x14ac:dyDescent="0.1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ht="13" x14ac:dyDescent="0.1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ht="13" x14ac:dyDescent="0.1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ht="13" x14ac:dyDescent="0.1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ht="13" x14ac:dyDescent="0.1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ht="13" x14ac:dyDescent="0.1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ht="13" x14ac:dyDescent="0.1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ht="13" x14ac:dyDescent="0.1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ht="13" x14ac:dyDescent="0.1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ht="13" x14ac:dyDescent="0.1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ht="13" x14ac:dyDescent="0.1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ht="13" x14ac:dyDescent="0.1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ht="13" x14ac:dyDescent="0.1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ht="13" x14ac:dyDescent="0.1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ht="13" x14ac:dyDescent="0.1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ht="13" x14ac:dyDescent="0.1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ht="13" x14ac:dyDescent="0.1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ht="13" x14ac:dyDescent="0.1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ht="13" x14ac:dyDescent="0.1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ht="13" x14ac:dyDescent="0.1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ht="13" x14ac:dyDescent="0.1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ht="13" x14ac:dyDescent="0.1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ht="13" x14ac:dyDescent="0.1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ht="13" x14ac:dyDescent="0.1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ht="13" x14ac:dyDescent="0.1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ht="13" x14ac:dyDescent="0.1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ht="13" x14ac:dyDescent="0.1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ht="13" x14ac:dyDescent="0.1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ht="13" x14ac:dyDescent="0.1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ht="13" x14ac:dyDescent="0.1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ht="13" x14ac:dyDescent="0.1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ht="13" x14ac:dyDescent="0.1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ht="13" x14ac:dyDescent="0.1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ht="13" x14ac:dyDescent="0.1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ht="13" x14ac:dyDescent="0.1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ht="13" x14ac:dyDescent="0.1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ht="13" x14ac:dyDescent="0.1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ht="13" x14ac:dyDescent="0.1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ht="13" x14ac:dyDescent="0.1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ht="13" x14ac:dyDescent="0.1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ht="13" x14ac:dyDescent="0.1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ht="13" x14ac:dyDescent="0.1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ht="13" x14ac:dyDescent="0.1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ht="13" x14ac:dyDescent="0.1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ht="13" x14ac:dyDescent="0.1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ht="13" x14ac:dyDescent="0.1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ht="13" x14ac:dyDescent="0.1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ht="13" x14ac:dyDescent="0.1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ht="13" x14ac:dyDescent="0.1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ht="13" x14ac:dyDescent="0.1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ht="13" x14ac:dyDescent="0.1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ht="13" x14ac:dyDescent="0.1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ht="13" x14ac:dyDescent="0.1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ht="13" x14ac:dyDescent="0.1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ht="13" x14ac:dyDescent="0.1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ht="13" x14ac:dyDescent="0.1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ht="13" x14ac:dyDescent="0.1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ht="13" x14ac:dyDescent="0.1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ht="13" x14ac:dyDescent="0.1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ht="13" x14ac:dyDescent="0.1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ht="13" x14ac:dyDescent="0.1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ht="13" x14ac:dyDescent="0.1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ht="13" x14ac:dyDescent="0.1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ht="13" x14ac:dyDescent="0.1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ht="13" x14ac:dyDescent="0.1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ht="13" x14ac:dyDescent="0.1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ht="13" x14ac:dyDescent="0.1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ht="13" x14ac:dyDescent="0.1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ht="13" x14ac:dyDescent="0.1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ht="13" x14ac:dyDescent="0.1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ht="13" x14ac:dyDescent="0.1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ht="13" x14ac:dyDescent="0.1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ht="13" x14ac:dyDescent="0.1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ht="13" x14ac:dyDescent="0.1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ht="13" x14ac:dyDescent="0.1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ht="13" x14ac:dyDescent="0.1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ht="13" x14ac:dyDescent="0.1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ht="13" x14ac:dyDescent="0.1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ht="13" x14ac:dyDescent="0.1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ht="13" x14ac:dyDescent="0.1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ht="13" x14ac:dyDescent="0.1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ht="13" x14ac:dyDescent="0.1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ht="13" x14ac:dyDescent="0.1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ht="13" x14ac:dyDescent="0.1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ht="13" x14ac:dyDescent="0.1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ht="13" x14ac:dyDescent="0.1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ht="13" x14ac:dyDescent="0.1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ht="13" x14ac:dyDescent="0.1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ht="13" x14ac:dyDescent="0.1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ht="13" x14ac:dyDescent="0.1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ht="13" x14ac:dyDescent="0.1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ht="13" x14ac:dyDescent="0.1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ht="13" x14ac:dyDescent="0.1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ht="13" x14ac:dyDescent="0.1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ht="13" x14ac:dyDescent="0.1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ht="13" x14ac:dyDescent="0.1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ht="13" x14ac:dyDescent="0.1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ht="13" x14ac:dyDescent="0.1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ht="13" x14ac:dyDescent="0.1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ht="13" x14ac:dyDescent="0.1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ht="13" x14ac:dyDescent="0.1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ht="13" x14ac:dyDescent="0.1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ht="13" x14ac:dyDescent="0.1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ht="13" x14ac:dyDescent="0.1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ht="13" x14ac:dyDescent="0.1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ht="13" x14ac:dyDescent="0.1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ht="13" x14ac:dyDescent="0.1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ht="13" x14ac:dyDescent="0.1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ht="13" x14ac:dyDescent="0.1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ht="13" x14ac:dyDescent="0.1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ht="13" x14ac:dyDescent="0.1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ht="13" x14ac:dyDescent="0.1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ht="13" x14ac:dyDescent="0.1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ht="13" x14ac:dyDescent="0.1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ht="13" x14ac:dyDescent="0.1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ht="13" x14ac:dyDescent="0.1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ht="13" x14ac:dyDescent="0.1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ht="13" x14ac:dyDescent="0.1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ht="13" x14ac:dyDescent="0.1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ht="13" x14ac:dyDescent="0.1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ht="13" x14ac:dyDescent="0.1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ht="13" x14ac:dyDescent="0.1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ht="13" x14ac:dyDescent="0.1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ht="13" x14ac:dyDescent="0.1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ht="13" x14ac:dyDescent="0.1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ht="13" x14ac:dyDescent="0.1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ht="13" x14ac:dyDescent="0.1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ht="13" x14ac:dyDescent="0.1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ht="13" x14ac:dyDescent="0.1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ht="13" x14ac:dyDescent="0.1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ht="13" x14ac:dyDescent="0.1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ht="13" x14ac:dyDescent="0.1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ht="13" x14ac:dyDescent="0.1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ht="13" x14ac:dyDescent="0.1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ht="13" x14ac:dyDescent="0.1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ht="13" x14ac:dyDescent="0.1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ht="13" x14ac:dyDescent="0.1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ht="13" x14ac:dyDescent="0.1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ht="13" x14ac:dyDescent="0.1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ht="13" x14ac:dyDescent="0.1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ht="13" x14ac:dyDescent="0.1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ht="13" x14ac:dyDescent="0.1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ht="13" x14ac:dyDescent="0.1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ht="13" x14ac:dyDescent="0.1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ht="13" x14ac:dyDescent="0.1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ht="13" x14ac:dyDescent="0.1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ht="13" x14ac:dyDescent="0.1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ht="13" x14ac:dyDescent="0.1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ht="13" x14ac:dyDescent="0.1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ht="13" x14ac:dyDescent="0.1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ht="13" x14ac:dyDescent="0.1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ht="13" x14ac:dyDescent="0.1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ht="13" x14ac:dyDescent="0.1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ht="13" x14ac:dyDescent="0.1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ht="13" x14ac:dyDescent="0.1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ht="13" x14ac:dyDescent="0.1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ht="13" x14ac:dyDescent="0.1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ht="13" x14ac:dyDescent="0.1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ht="13" x14ac:dyDescent="0.1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ht="13" x14ac:dyDescent="0.1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ht="13" x14ac:dyDescent="0.1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ht="13" x14ac:dyDescent="0.1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ht="13" x14ac:dyDescent="0.1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ht="13" x14ac:dyDescent="0.1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ht="13" x14ac:dyDescent="0.1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ht="13" x14ac:dyDescent="0.1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ht="13" x14ac:dyDescent="0.1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ht="13" x14ac:dyDescent="0.1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ht="13" x14ac:dyDescent="0.1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ht="13" x14ac:dyDescent="0.1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ht="13" x14ac:dyDescent="0.1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ht="13" x14ac:dyDescent="0.1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ht="13" x14ac:dyDescent="0.1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ht="13" x14ac:dyDescent="0.1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ht="13" x14ac:dyDescent="0.1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ht="13" x14ac:dyDescent="0.1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ht="13" x14ac:dyDescent="0.1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ht="13" x14ac:dyDescent="0.1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ht="13" x14ac:dyDescent="0.1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ht="13" x14ac:dyDescent="0.1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ht="13" x14ac:dyDescent="0.1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ht="13" x14ac:dyDescent="0.1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ht="13" x14ac:dyDescent="0.1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ht="13" x14ac:dyDescent="0.1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ht="13" x14ac:dyDescent="0.1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ht="13" x14ac:dyDescent="0.1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ht="13" x14ac:dyDescent="0.1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ht="13" x14ac:dyDescent="0.1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ht="13" x14ac:dyDescent="0.1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ht="13" x14ac:dyDescent="0.1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ht="13" x14ac:dyDescent="0.1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ht="13" x14ac:dyDescent="0.1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ht="13" x14ac:dyDescent="0.1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ht="13" x14ac:dyDescent="0.1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ht="13" x14ac:dyDescent="0.1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ht="13" x14ac:dyDescent="0.1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ht="13" x14ac:dyDescent="0.1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ht="13" x14ac:dyDescent="0.1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ht="13" x14ac:dyDescent="0.1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ht="13" x14ac:dyDescent="0.1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ht="13" x14ac:dyDescent="0.1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ht="13" x14ac:dyDescent="0.1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ht="13" x14ac:dyDescent="0.1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ht="13" x14ac:dyDescent="0.1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1:26" ht="13" x14ac:dyDescent="0.1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1:26" ht="13" x14ac:dyDescent="0.1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1:26" ht="13" x14ac:dyDescent="0.1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1:26" ht="13" x14ac:dyDescent="0.1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1:26" ht="13" x14ac:dyDescent="0.1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1:26" ht="13" x14ac:dyDescent="0.1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1:26" ht="13" x14ac:dyDescent="0.1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1:26" ht="13" x14ac:dyDescent="0.1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1:26" ht="13" x14ac:dyDescent="0.1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row r="992" spans="1:26" ht="13" x14ac:dyDescent="0.1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row>
    <row r="993" spans="1:26" ht="13" x14ac:dyDescent="0.1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row>
    <row r="994" spans="1:26" ht="13" x14ac:dyDescent="0.1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row>
    <row r="995" spans="1:26" ht="13" x14ac:dyDescent="0.1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row>
    <row r="996" spans="1:26" ht="13" x14ac:dyDescent="0.1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row>
    <row r="997" spans="1:26" ht="13" x14ac:dyDescent="0.1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row>
    <row r="998" spans="1:26" ht="13" x14ac:dyDescent="0.1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row>
    <row r="999" spans="1:26" ht="13" x14ac:dyDescent="0.1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row>
    <row r="1000" spans="1:26" ht="13" x14ac:dyDescent="0.1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row>
    <row r="1001" spans="1:26" ht="13" x14ac:dyDescent="0.15">
      <c r="A1001" s="124"/>
      <c r="B1001" s="124"/>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row>
    <row r="1002" spans="1:26" ht="13" x14ac:dyDescent="0.15">
      <c r="A1002" s="124"/>
      <c r="B1002" s="124"/>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row>
    <row r="1003" spans="1:26" ht="13" x14ac:dyDescent="0.15">
      <c r="A1003" s="124"/>
      <c r="B1003" s="124"/>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row>
    <row r="1004" spans="1:26" ht="13" x14ac:dyDescent="0.15">
      <c r="A1004" s="124"/>
      <c r="B1004" s="124"/>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row>
    <row r="1005" spans="1:26" ht="13" x14ac:dyDescent="0.15">
      <c r="A1005" s="124"/>
      <c r="B1005" s="124"/>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row>
  </sheetData>
  <mergeCells count="3">
    <mergeCell ref="B2:D2"/>
    <mergeCell ref="B10:D10"/>
    <mergeCell ref="B12:D12"/>
  </mergeCells>
  <hyperlinks>
    <hyperlink ref="C9" location="'Table of Contents'!B10" display="Go to the Table of Contents tab for a list of Diversity, Inclusion and Belonging competencies. _x000a_ _x000a_In this tab you'll find a full list of clickable competency titles. Click on a title to go directly to the section for a full list of courses and learning paths mapped to that competency. _x000a__x000a_" xr:uid="{00000000-0004-0000-0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74EA7"/>
    <outlinePr summaryBelow="0" summaryRight="0"/>
  </sheetPr>
  <dimension ref="A1:Z999"/>
  <sheetViews>
    <sheetView showGridLines="0" workbookViewId="0">
      <selection activeCell="F12" sqref="F12"/>
    </sheetView>
  </sheetViews>
  <sheetFormatPr baseColWidth="10" defaultColWidth="14.5" defaultRowHeight="15.75" customHeight="1" x14ac:dyDescent="0.15"/>
  <cols>
    <col min="1" max="1" width="6.1640625" customWidth="1"/>
    <col min="2" max="2" width="67.33203125" customWidth="1"/>
    <col min="3" max="3" width="3.6640625" customWidth="1"/>
    <col min="4" max="4" width="60.83203125" customWidth="1"/>
    <col min="5" max="5" width="3.6640625" customWidth="1"/>
    <col min="6" max="6" width="60.83203125" customWidth="1"/>
    <col min="7" max="7" width="3.6640625" customWidth="1"/>
    <col min="8" max="8" width="60.83203125" customWidth="1"/>
  </cols>
  <sheetData>
    <row r="1" spans="1:26" x14ac:dyDescent="0.2">
      <c r="A1" s="1"/>
      <c r="B1" s="1"/>
      <c r="C1" s="2"/>
      <c r="D1" s="1"/>
      <c r="E1" s="1"/>
      <c r="F1" s="1"/>
      <c r="G1" s="1"/>
      <c r="H1" s="1"/>
      <c r="I1" s="1"/>
      <c r="J1" s="1"/>
      <c r="K1" s="1"/>
      <c r="L1" s="1"/>
      <c r="M1" s="1"/>
      <c r="N1" s="1"/>
      <c r="O1" s="1"/>
      <c r="P1" s="1"/>
      <c r="Q1" s="1"/>
      <c r="R1" s="1"/>
      <c r="S1" s="1"/>
      <c r="T1" s="1"/>
      <c r="U1" s="1"/>
      <c r="V1" s="1"/>
      <c r="W1" s="1"/>
      <c r="X1" s="1"/>
      <c r="Y1" s="1"/>
      <c r="Z1" s="1"/>
    </row>
    <row r="2" spans="1:26" x14ac:dyDescent="0.2">
      <c r="A2" s="1"/>
      <c r="B2" s="1"/>
      <c r="C2" s="2"/>
      <c r="D2" s="1"/>
      <c r="E2" s="1"/>
      <c r="F2" s="1"/>
      <c r="G2" s="1"/>
      <c r="H2" s="1"/>
      <c r="I2" s="1"/>
      <c r="J2" s="1"/>
      <c r="K2" s="1"/>
      <c r="L2" s="1"/>
      <c r="M2" s="1"/>
      <c r="N2" s="1"/>
      <c r="O2" s="1"/>
      <c r="P2" s="1"/>
      <c r="Q2" s="1"/>
      <c r="R2" s="1"/>
      <c r="S2" s="1"/>
      <c r="T2" s="1"/>
      <c r="U2" s="1"/>
      <c r="V2" s="1"/>
      <c r="W2" s="1"/>
      <c r="X2" s="1"/>
      <c r="Y2" s="1"/>
      <c r="Z2" s="1"/>
    </row>
    <row r="3" spans="1:26" x14ac:dyDescent="0.2">
      <c r="A3" s="1"/>
      <c r="B3" s="1"/>
      <c r="C3" s="2"/>
      <c r="D3" s="1"/>
      <c r="E3" s="1"/>
      <c r="F3" s="1"/>
      <c r="G3" s="1"/>
      <c r="H3" s="1"/>
      <c r="I3" s="1"/>
      <c r="J3" s="1"/>
      <c r="K3" s="1"/>
      <c r="L3" s="1"/>
      <c r="M3" s="1"/>
      <c r="N3" s="1"/>
      <c r="O3" s="1"/>
      <c r="P3" s="1"/>
      <c r="Q3" s="1"/>
      <c r="R3" s="1"/>
      <c r="S3" s="1"/>
      <c r="T3" s="1"/>
      <c r="U3" s="1"/>
      <c r="V3" s="1"/>
      <c r="W3" s="1"/>
      <c r="X3" s="1"/>
      <c r="Y3" s="1"/>
      <c r="Z3" s="1"/>
    </row>
    <row r="4" spans="1:26" ht="30" customHeight="1" x14ac:dyDescent="0.25">
      <c r="A4" s="1"/>
      <c r="B4" s="138" t="s">
        <v>0</v>
      </c>
      <c r="C4" s="139"/>
      <c r="D4" s="139"/>
      <c r="E4" s="139"/>
      <c r="F4" s="139"/>
      <c r="G4" s="139"/>
      <c r="H4" s="1"/>
      <c r="I4" s="1"/>
      <c r="J4" s="1"/>
      <c r="K4" s="1"/>
      <c r="L4" s="1"/>
      <c r="M4" s="1"/>
      <c r="N4" s="1"/>
      <c r="O4" s="1"/>
      <c r="P4" s="1"/>
      <c r="Q4" s="1"/>
      <c r="R4" s="1"/>
      <c r="S4" s="1"/>
      <c r="T4" s="1"/>
      <c r="U4" s="1"/>
      <c r="V4" s="1"/>
      <c r="W4" s="1"/>
      <c r="X4" s="1"/>
      <c r="Y4" s="1"/>
      <c r="Z4" s="1"/>
    </row>
    <row r="5" spans="1:26" x14ac:dyDescent="0.2">
      <c r="A5" s="1"/>
      <c r="B5" s="143"/>
      <c r="C5" s="139"/>
      <c r="D5" s="139"/>
      <c r="E5" s="139"/>
      <c r="F5" s="139"/>
      <c r="G5" s="139"/>
      <c r="H5" s="1"/>
      <c r="I5" s="1"/>
      <c r="J5" s="1"/>
      <c r="K5" s="1"/>
      <c r="L5" s="1"/>
      <c r="M5" s="1"/>
      <c r="N5" s="1"/>
      <c r="O5" s="1"/>
      <c r="P5" s="1"/>
      <c r="Q5" s="1"/>
      <c r="R5" s="1"/>
      <c r="S5" s="1"/>
      <c r="T5" s="1"/>
      <c r="U5" s="1"/>
      <c r="V5" s="1"/>
      <c r="W5" s="1"/>
      <c r="X5" s="1"/>
      <c r="Y5" s="1"/>
      <c r="Z5" s="1"/>
    </row>
    <row r="6" spans="1:26" x14ac:dyDescent="0.2">
      <c r="A6" s="1"/>
      <c r="B6" s="3"/>
      <c r="C6" s="3"/>
      <c r="D6" s="3"/>
      <c r="E6" s="3"/>
      <c r="F6" s="3"/>
      <c r="G6" s="3"/>
      <c r="H6" s="4"/>
      <c r="I6" s="4"/>
      <c r="J6" s="4"/>
      <c r="K6" s="1"/>
      <c r="L6" s="1"/>
      <c r="M6" s="1"/>
      <c r="N6" s="1"/>
      <c r="O6" s="1"/>
      <c r="P6" s="1"/>
      <c r="Q6" s="1"/>
      <c r="R6" s="1"/>
      <c r="S6" s="1"/>
      <c r="T6" s="1"/>
      <c r="U6" s="1"/>
      <c r="V6" s="1"/>
      <c r="W6" s="1"/>
      <c r="X6" s="1"/>
      <c r="Y6" s="1"/>
      <c r="Z6" s="1"/>
    </row>
    <row r="7" spans="1:26" ht="31" customHeight="1" x14ac:dyDescent="0.2">
      <c r="A7" s="1"/>
      <c r="B7" s="144" t="s">
        <v>5</v>
      </c>
      <c r="C7" s="139"/>
      <c r="D7" s="139"/>
      <c r="E7" s="145"/>
      <c r="F7" s="7"/>
      <c r="G7" s="7"/>
      <c r="H7" s="1"/>
      <c r="I7" s="1"/>
      <c r="J7" s="1"/>
      <c r="K7" s="1"/>
      <c r="L7" s="1"/>
      <c r="M7" s="1"/>
      <c r="N7" s="1"/>
      <c r="O7" s="1"/>
      <c r="P7" s="1"/>
      <c r="Q7" s="1"/>
      <c r="R7" s="1"/>
      <c r="S7" s="1"/>
      <c r="T7" s="1"/>
      <c r="U7" s="1"/>
      <c r="V7" s="1"/>
      <c r="W7" s="1"/>
      <c r="X7" s="1"/>
      <c r="Y7" s="1"/>
      <c r="Z7" s="1"/>
    </row>
    <row r="8" spans="1:26" ht="67" customHeight="1" x14ac:dyDescent="0.2">
      <c r="A8" s="1"/>
      <c r="B8" s="146" t="s">
        <v>6</v>
      </c>
      <c r="C8" s="139"/>
      <c r="D8" s="139"/>
      <c r="E8" s="139"/>
      <c r="F8" s="23"/>
      <c r="G8" s="24"/>
      <c r="H8" s="24"/>
      <c r="I8" s="24"/>
      <c r="J8" s="1"/>
      <c r="K8" s="1"/>
      <c r="L8" s="1"/>
      <c r="M8" s="1"/>
      <c r="N8" s="1"/>
      <c r="O8" s="1"/>
      <c r="P8" s="1"/>
      <c r="Q8" s="1"/>
      <c r="R8" s="1"/>
      <c r="S8" s="1"/>
      <c r="T8" s="1"/>
      <c r="U8" s="1"/>
      <c r="V8" s="1"/>
      <c r="W8" s="1"/>
      <c r="X8" s="1"/>
      <c r="Y8" s="1"/>
      <c r="Z8" s="1"/>
    </row>
    <row r="9" spans="1:26" x14ac:dyDescent="0.2">
      <c r="A9" s="1"/>
      <c r="B9" s="7"/>
      <c r="C9" s="6"/>
      <c r="D9" s="7"/>
      <c r="E9" s="7"/>
      <c r="F9" s="7"/>
      <c r="G9" s="7"/>
      <c r="H9" s="1"/>
      <c r="I9" s="1"/>
      <c r="J9" s="1"/>
      <c r="K9" s="1"/>
      <c r="L9" s="1"/>
      <c r="M9" s="1"/>
      <c r="N9" s="1"/>
      <c r="O9" s="1"/>
      <c r="P9" s="1"/>
      <c r="Q9" s="1"/>
      <c r="R9" s="1"/>
      <c r="S9" s="1"/>
      <c r="T9" s="1"/>
      <c r="U9" s="1"/>
      <c r="V9" s="1"/>
      <c r="W9" s="1"/>
      <c r="X9" s="1"/>
      <c r="Y9" s="1"/>
      <c r="Z9" s="1"/>
    </row>
    <row r="10" spans="1:26" ht="35" customHeight="1" x14ac:dyDescent="0.25">
      <c r="A10" s="1"/>
      <c r="B10" s="25" t="s">
        <v>7</v>
      </c>
      <c r="C10" s="2"/>
      <c r="D10" s="1"/>
      <c r="E10" s="1"/>
      <c r="F10" s="1"/>
      <c r="G10" s="1"/>
      <c r="H10" s="1"/>
      <c r="I10" s="1"/>
      <c r="J10" s="1"/>
      <c r="K10" s="1"/>
      <c r="L10" s="1"/>
      <c r="M10" s="1"/>
      <c r="N10" s="1"/>
      <c r="O10" s="1"/>
      <c r="P10" s="1"/>
      <c r="Q10" s="1"/>
      <c r="R10" s="1"/>
      <c r="S10" s="1"/>
      <c r="T10" s="1"/>
      <c r="U10" s="1"/>
      <c r="V10" s="1"/>
      <c r="W10" s="1"/>
      <c r="X10" s="1"/>
      <c r="Y10" s="1"/>
      <c r="Z10" s="1"/>
    </row>
    <row r="11" spans="1:26" s="200" customFormat="1" ht="17" x14ac:dyDescent="0.2">
      <c r="A11" s="198"/>
      <c r="B11" s="140" t="s">
        <v>8</v>
      </c>
      <c r="C11" s="199"/>
      <c r="D11" s="199"/>
      <c r="E11" s="199"/>
      <c r="F11" s="199"/>
      <c r="G11" s="5"/>
      <c r="H11" s="5"/>
      <c r="I11" s="5"/>
      <c r="J11" s="5"/>
      <c r="K11" s="198"/>
      <c r="L11" s="198"/>
      <c r="M11" s="198"/>
      <c r="N11" s="198"/>
      <c r="O11" s="198"/>
      <c r="P11" s="198"/>
      <c r="Q11" s="198"/>
      <c r="R11" s="198"/>
      <c r="S11" s="198"/>
      <c r="T11" s="198"/>
      <c r="U11" s="198"/>
      <c r="V11" s="198"/>
      <c r="W11" s="198"/>
      <c r="X11" s="198"/>
      <c r="Y11" s="198"/>
      <c r="Z11" s="198"/>
    </row>
    <row r="12" spans="1:26" ht="15.75" customHeight="1" x14ac:dyDescent="0.25">
      <c r="A12" s="1"/>
      <c r="B12" s="25"/>
      <c r="C12" s="1"/>
      <c r="D12" s="1"/>
      <c r="E12" s="1"/>
      <c r="F12" s="1"/>
      <c r="G12" s="1"/>
      <c r="H12" s="1"/>
      <c r="I12" s="1"/>
      <c r="J12" s="1"/>
      <c r="K12" s="1"/>
      <c r="L12" s="1"/>
      <c r="M12" s="1"/>
      <c r="N12" s="1"/>
      <c r="O12" s="1"/>
      <c r="P12" s="1"/>
      <c r="Q12" s="1"/>
      <c r="R12" s="1"/>
      <c r="S12" s="1"/>
      <c r="T12" s="1"/>
      <c r="U12" s="1"/>
      <c r="V12" s="1"/>
      <c r="W12" s="1"/>
      <c r="X12" s="1"/>
      <c r="Y12" s="1"/>
      <c r="Z12" s="1"/>
    </row>
    <row r="13" spans="1:26" ht="25" customHeight="1" x14ac:dyDescent="0.2">
      <c r="A13" s="1"/>
      <c r="B13" s="26" t="s">
        <v>9</v>
      </c>
      <c r="C13" s="27"/>
      <c r="D13" s="28" t="s">
        <v>10</v>
      </c>
      <c r="E13" s="27"/>
      <c r="J13" s="1"/>
      <c r="K13" s="1"/>
      <c r="L13" s="1"/>
      <c r="M13" s="1"/>
      <c r="N13" s="1"/>
      <c r="O13" s="1"/>
      <c r="P13" s="1"/>
      <c r="Q13" s="1"/>
      <c r="R13" s="1"/>
      <c r="S13" s="1"/>
      <c r="T13" s="1"/>
      <c r="U13" s="1"/>
      <c r="V13" s="1"/>
      <c r="W13" s="1"/>
      <c r="X13" s="1"/>
      <c r="Y13" s="1"/>
      <c r="Z13" s="1"/>
    </row>
    <row r="14" spans="1:26" ht="25" customHeight="1" x14ac:dyDescent="0.2">
      <c r="A14" s="1"/>
      <c r="B14" s="29" t="s">
        <v>11</v>
      </c>
      <c r="C14" s="7"/>
      <c r="D14" s="29" t="s">
        <v>12</v>
      </c>
      <c r="E14" s="7"/>
      <c r="J14" s="1"/>
      <c r="K14" s="1"/>
      <c r="L14" s="1"/>
      <c r="M14" s="1"/>
      <c r="N14" s="1"/>
      <c r="O14" s="1"/>
      <c r="P14" s="1"/>
      <c r="Q14" s="1"/>
      <c r="R14" s="1"/>
      <c r="S14" s="1"/>
      <c r="T14" s="1"/>
      <c r="U14" s="1"/>
      <c r="V14" s="1"/>
      <c r="W14" s="1"/>
      <c r="X14" s="1"/>
      <c r="Y14" s="1"/>
      <c r="Z14" s="1"/>
    </row>
    <row r="15" spans="1:26" ht="25" customHeight="1" x14ac:dyDescent="0.2">
      <c r="A15" s="1"/>
      <c r="B15" s="29" t="s">
        <v>13</v>
      </c>
      <c r="C15" s="7"/>
      <c r="D15" s="29" t="s">
        <v>14</v>
      </c>
      <c r="E15" s="7"/>
      <c r="J15" s="1"/>
      <c r="K15" s="1"/>
      <c r="L15" s="1"/>
      <c r="M15" s="1"/>
      <c r="N15" s="1"/>
      <c r="O15" s="1"/>
      <c r="P15" s="1"/>
      <c r="Q15" s="1"/>
      <c r="R15" s="1"/>
      <c r="S15" s="1"/>
      <c r="T15" s="1"/>
      <c r="U15" s="1"/>
      <c r="V15" s="1"/>
      <c r="W15" s="1"/>
      <c r="X15" s="1"/>
      <c r="Y15" s="1"/>
      <c r="Z15" s="1"/>
    </row>
    <row r="16" spans="1:26" ht="25" customHeight="1" x14ac:dyDescent="0.2">
      <c r="A16" s="1"/>
      <c r="B16" s="29" t="s">
        <v>15</v>
      </c>
      <c r="C16" s="7"/>
      <c r="D16" s="29" t="s">
        <v>16</v>
      </c>
      <c r="E16" s="7"/>
      <c r="J16" s="1"/>
      <c r="K16" s="1"/>
      <c r="L16" s="1"/>
      <c r="M16" s="1"/>
      <c r="N16" s="1"/>
      <c r="O16" s="1"/>
      <c r="P16" s="1"/>
      <c r="Q16" s="1"/>
      <c r="R16" s="1"/>
      <c r="S16" s="1"/>
      <c r="T16" s="1"/>
      <c r="U16" s="1"/>
      <c r="V16" s="1"/>
      <c r="W16" s="1"/>
      <c r="X16" s="1"/>
      <c r="Y16" s="1"/>
      <c r="Z16" s="1"/>
    </row>
    <row r="17" spans="1:26" ht="25" customHeight="1" x14ac:dyDescent="0.2">
      <c r="A17" s="1"/>
      <c r="B17" s="30" t="s">
        <v>17</v>
      </c>
      <c r="C17" s="7"/>
      <c r="D17" s="29" t="s">
        <v>18</v>
      </c>
      <c r="E17" s="7"/>
      <c r="J17" s="1"/>
      <c r="K17" s="1"/>
      <c r="L17" s="1"/>
      <c r="M17" s="1"/>
      <c r="N17" s="1"/>
      <c r="O17" s="1"/>
      <c r="P17" s="1"/>
      <c r="Q17" s="1"/>
      <c r="R17" s="1"/>
      <c r="S17" s="1"/>
      <c r="T17" s="1"/>
      <c r="U17" s="1"/>
      <c r="V17" s="1"/>
      <c r="W17" s="1"/>
      <c r="X17" s="1"/>
      <c r="Y17" s="1"/>
      <c r="Z17" s="1"/>
    </row>
    <row r="18" spans="1:26" ht="25" customHeight="1" x14ac:dyDescent="0.2">
      <c r="A18" s="1"/>
      <c r="B18" s="29" t="s">
        <v>19</v>
      </c>
      <c r="C18" s="6"/>
      <c r="D18" s="7"/>
      <c r="E18" s="6"/>
      <c r="J18" s="10"/>
      <c r="K18" s="1"/>
      <c r="L18" s="1"/>
      <c r="M18" s="1"/>
      <c r="N18" s="1"/>
      <c r="O18" s="1"/>
      <c r="P18" s="1"/>
      <c r="Q18" s="1"/>
      <c r="R18" s="1"/>
      <c r="S18" s="1"/>
      <c r="T18" s="1"/>
      <c r="U18" s="1"/>
      <c r="V18" s="1"/>
      <c r="W18" s="1"/>
      <c r="X18" s="1"/>
      <c r="Y18" s="1"/>
      <c r="Z18" s="1"/>
    </row>
    <row r="19" spans="1:26" ht="25" customHeight="1" x14ac:dyDescent="0.2">
      <c r="A19" s="1"/>
      <c r="B19" s="29" t="s">
        <v>20</v>
      </c>
      <c r="C19" s="6"/>
      <c r="D19" s="7"/>
      <c r="E19" s="6"/>
      <c r="F19" s="7"/>
      <c r="G19" s="6"/>
      <c r="H19" s="7"/>
      <c r="I19" s="10"/>
      <c r="J19" s="10"/>
      <c r="K19" s="1"/>
      <c r="L19" s="1"/>
      <c r="M19" s="1"/>
      <c r="N19" s="1"/>
      <c r="O19" s="1"/>
      <c r="P19" s="1"/>
      <c r="Q19" s="1"/>
      <c r="R19" s="1"/>
      <c r="S19" s="1"/>
      <c r="T19" s="1"/>
      <c r="U19" s="1"/>
      <c r="V19" s="1"/>
      <c r="W19" s="1"/>
      <c r="X19" s="1"/>
      <c r="Y19" s="1"/>
      <c r="Z19" s="1"/>
    </row>
    <row r="20" spans="1:26" ht="25" customHeight="1" x14ac:dyDescent="0.2">
      <c r="A20" s="1"/>
      <c r="B20" s="1"/>
      <c r="C20" s="2"/>
      <c r="D20" s="1"/>
      <c r="E20" s="1"/>
      <c r="F20" s="1"/>
      <c r="G20" s="1"/>
      <c r="H20" s="1"/>
      <c r="I20" s="1"/>
      <c r="J20" s="1"/>
      <c r="K20" s="1"/>
      <c r="L20" s="1"/>
      <c r="M20" s="1"/>
      <c r="N20" s="1"/>
      <c r="O20" s="1"/>
      <c r="P20" s="1"/>
      <c r="Q20" s="1"/>
      <c r="R20" s="1"/>
      <c r="S20" s="1"/>
      <c r="T20" s="1"/>
      <c r="U20" s="1"/>
      <c r="V20" s="1"/>
      <c r="W20" s="1"/>
      <c r="X20" s="1"/>
      <c r="Y20" s="1"/>
      <c r="Z20" s="1"/>
    </row>
    <row r="21" spans="1:26" ht="25" customHeight="1" x14ac:dyDescent="0.2">
      <c r="A21" s="1"/>
      <c r="B21" s="9"/>
      <c r="C21" s="2"/>
      <c r="D21" s="1"/>
      <c r="E21" s="1"/>
      <c r="F21" s="1"/>
      <c r="G21" s="1"/>
      <c r="H21" s="1"/>
      <c r="I21" s="1"/>
      <c r="J21" s="1"/>
      <c r="K21" s="1"/>
      <c r="L21" s="1"/>
      <c r="M21" s="1"/>
      <c r="N21" s="1"/>
      <c r="O21" s="1"/>
      <c r="P21" s="1"/>
      <c r="Q21" s="1"/>
      <c r="R21" s="1"/>
      <c r="S21" s="1"/>
      <c r="T21" s="1"/>
      <c r="U21" s="1"/>
      <c r="V21" s="1"/>
      <c r="W21" s="1"/>
      <c r="X21" s="1"/>
      <c r="Y21" s="1"/>
      <c r="Z21" s="1"/>
    </row>
    <row r="22" spans="1:26" ht="25" customHeight="1" x14ac:dyDescent="0.2">
      <c r="A22" s="1"/>
      <c r="B22" s="31" t="s">
        <v>21</v>
      </c>
      <c r="C22" s="27"/>
      <c r="D22" s="32" t="s">
        <v>22</v>
      </c>
      <c r="E22" s="1"/>
      <c r="F22" s="1"/>
      <c r="G22" s="1"/>
      <c r="H22" s="1"/>
      <c r="I22" s="1"/>
      <c r="J22" s="1"/>
      <c r="K22" s="1"/>
      <c r="L22" s="1"/>
      <c r="M22" s="1"/>
      <c r="N22" s="1"/>
      <c r="O22" s="1"/>
      <c r="P22" s="1"/>
      <c r="Q22" s="1"/>
      <c r="R22" s="1"/>
      <c r="S22" s="1"/>
      <c r="T22" s="1"/>
      <c r="U22" s="1"/>
      <c r="V22" s="1"/>
      <c r="W22" s="1"/>
      <c r="X22" s="1"/>
      <c r="Y22" s="1"/>
      <c r="Z22" s="1"/>
    </row>
    <row r="23" spans="1:26" ht="25" customHeight="1" x14ac:dyDescent="0.2">
      <c r="A23" s="1"/>
      <c r="B23" s="29" t="s">
        <v>23</v>
      </c>
      <c r="C23" s="7"/>
      <c r="D23" s="29" t="s">
        <v>24</v>
      </c>
      <c r="E23" s="1"/>
      <c r="F23" s="1"/>
      <c r="G23" s="1"/>
      <c r="H23" s="1"/>
      <c r="I23" s="1"/>
      <c r="J23" s="1"/>
      <c r="K23" s="1"/>
      <c r="L23" s="1"/>
      <c r="M23" s="1"/>
      <c r="N23" s="1"/>
      <c r="O23" s="1"/>
      <c r="P23" s="1"/>
      <c r="Q23" s="1"/>
      <c r="R23" s="1"/>
      <c r="S23" s="1"/>
      <c r="T23" s="1"/>
      <c r="U23" s="1"/>
      <c r="V23" s="1"/>
      <c r="W23" s="1"/>
      <c r="X23" s="1"/>
      <c r="Y23" s="1"/>
      <c r="Z23" s="1"/>
    </row>
    <row r="24" spans="1:26" ht="25" customHeight="1" x14ac:dyDescent="0.2">
      <c r="A24" s="1"/>
      <c r="B24" s="29" t="s">
        <v>25</v>
      </c>
      <c r="C24" s="7"/>
      <c r="D24" s="29" t="s">
        <v>26</v>
      </c>
      <c r="E24" s="1"/>
      <c r="F24" s="1"/>
      <c r="G24" s="1"/>
      <c r="H24" s="1"/>
      <c r="I24" s="1"/>
      <c r="J24" s="1"/>
      <c r="K24" s="1"/>
      <c r="L24" s="1"/>
      <c r="M24" s="1"/>
      <c r="N24" s="1"/>
      <c r="O24" s="1"/>
      <c r="P24" s="1"/>
      <c r="Q24" s="1"/>
      <c r="R24" s="1"/>
      <c r="S24" s="1"/>
      <c r="T24" s="1"/>
      <c r="U24" s="1"/>
      <c r="V24" s="1"/>
      <c r="W24" s="1"/>
      <c r="X24" s="1"/>
      <c r="Y24" s="1"/>
      <c r="Z24" s="1"/>
    </row>
    <row r="25" spans="1:26" ht="25" customHeight="1" x14ac:dyDescent="0.2">
      <c r="A25" s="1"/>
      <c r="B25" s="29" t="s">
        <v>27</v>
      </c>
      <c r="C25" s="7"/>
      <c r="D25" s="29" t="s">
        <v>28</v>
      </c>
      <c r="E25" s="1"/>
      <c r="F25" s="1"/>
      <c r="G25" s="1"/>
      <c r="H25" s="1"/>
      <c r="I25" s="1"/>
      <c r="J25" s="1"/>
      <c r="K25" s="1"/>
      <c r="L25" s="1"/>
      <c r="M25" s="1"/>
      <c r="N25" s="1"/>
      <c r="O25" s="1"/>
      <c r="P25" s="1"/>
      <c r="Q25" s="1"/>
      <c r="R25" s="1"/>
      <c r="S25" s="1"/>
      <c r="T25" s="1"/>
      <c r="U25" s="1"/>
      <c r="V25" s="1"/>
      <c r="W25" s="1"/>
      <c r="X25" s="1"/>
      <c r="Y25" s="1"/>
      <c r="Z25" s="1"/>
    </row>
    <row r="26" spans="1:26" ht="25" customHeight="1" x14ac:dyDescent="0.2">
      <c r="A26" s="1"/>
      <c r="B26" s="29" t="s">
        <v>29</v>
      </c>
      <c r="C26" s="7"/>
      <c r="D26" s="7"/>
      <c r="E26" s="1"/>
      <c r="F26" s="1"/>
      <c r="G26" s="1"/>
      <c r="H26" s="1"/>
      <c r="I26" s="1"/>
      <c r="J26" s="1"/>
      <c r="K26" s="1"/>
      <c r="L26" s="1"/>
      <c r="M26" s="1"/>
      <c r="N26" s="1"/>
      <c r="O26" s="1"/>
      <c r="P26" s="1"/>
      <c r="Q26" s="1"/>
      <c r="R26" s="1"/>
      <c r="S26" s="1"/>
      <c r="T26" s="1"/>
      <c r="U26" s="1"/>
      <c r="V26" s="1"/>
      <c r="W26" s="1"/>
      <c r="X26" s="1"/>
      <c r="Y26" s="1"/>
      <c r="Z26" s="1"/>
    </row>
    <row r="27" spans="1:26" x14ac:dyDescent="0.2">
      <c r="A27" s="1"/>
      <c r="B27" s="7"/>
      <c r="C27" s="6"/>
      <c r="D27" s="7"/>
      <c r="E27" s="10"/>
      <c r="F27" s="1"/>
      <c r="G27" s="1"/>
      <c r="H27" s="1"/>
      <c r="I27" s="1"/>
      <c r="J27" s="1"/>
      <c r="K27" s="1"/>
      <c r="L27" s="1"/>
      <c r="M27" s="1"/>
      <c r="N27" s="1"/>
      <c r="O27" s="1"/>
      <c r="P27" s="1"/>
      <c r="Q27" s="1"/>
      <c r="R27" s="1"/>
      <c r="S27" s="1"/>
      <c r="T27" s="1"/>
      <c r="U27" s="1"/>
      <c r="V27" s="1"/>
      <c r="W27" s="1"/>
      <c r="X27" s="1"/>
      <c r="Y27" s="1"/>
      <c r="Z27" s="1"/>
    </row>
    <row r="28" spans="1:26" x14ac:dyDescent="0.2">
      <c r="A28" s="1"/>
      <c r="B28" s="1"/>
      <c r="C28" s="2"/>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2"/>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2"/>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9"/>
      <c r="C31" s="2"/>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2"/>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2"/>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2"/>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9"/>
      <c r="C35" s="2"/>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2"/>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2"/>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2"/>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2"/>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2"/>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2"/>
      <c r="D41" s="1"/>
      <c r="E41" s="1"/>
      <c r="F41" s="1"/>
      <c r="G41" s="1"/>
      <c r="H41" s="1"/>
      <c r="I41" s="1"/>
      <c r="J41" s="1"/>
      <c r="K41" s="1"/>
      <c r="L41" s="1"/>
      <c r="M41" s="1"/>
      <c r="N41" s="1"/>
      <c r="O41" s="1"/>
      <c r="P41" s="1"/>
      <c r="Q41" s="1"/>
      <c r="R41" s="1"/>
      <c r="S41" s="1"/>
      <c r="T41" s="1"/>
      <c r="U41" s="1"/>
      <c r="V41" s="1"/>
      <c r="W41" s="1"/>
      <c r="X41" s="1"/>
      <c r="Y41" s="1"/>
      <c r="Z41" s="1"/>
    </row>
    <row r="42" spans="1:26" x14ac:dyDescent="0.2">
      <c r="A42" s="1"/>
      <c r="B42" s="1"/>
      <c r="C42" s="2"/>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2"/>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0"/>
      <c r="C44" s="2"/>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0"/>
      <c r="C45" s="2"/>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0"/>
      <c r="C46" s="2"/>
      <c r="D46" s="1"/>
      <c r="E46" s="1"/>
      <c r="F46" s="1"/>
      <c r="G46" s="1"/>
      <c r="H46" s="1"/>
      <c r="I46" s="1"/>
      <c r="J46" s="1"/>
      <c r="K46" s="1"/>
      <c r="L46" s="1"/>
      <c r="M46" s="1"/>
      <c r="N46" s="1"/>
      <c r="O46" s="1"/>
      <c r="P46" s="1"/>
      <c r="Q46" s="1"/>
      <c r="R46" s="1"/>
      <c r="S46" s="1"/>
      <c r="T46" s="1"/>
      <c r="U46" s="1"/>
      <c r="V46" s="1"/>
      <c r="W46" s="1"/>
      <c r="X46" s="1"/>
      <c r="Y46" s="1"/>
      <c r="Z46" s="1"/>
    </row>
    <row r="47" spans="1:26" x14ac:dyDescent="0.2">
      <c r="A47" s="1"/>
      <c r="B47" s="10"/>
      <c r="C47" s="2"/>
      <c r="D47" s="1"/>
      <c r="E47" s="1"/>
      <c r="F47" s="1"/>
      <c r="G47" s="1"/>
      <c r="H47" s="1"/>
      <c r="I47" s="1"/>
      <c r="J47" s="1"/>
      <c r="K47" s="1"/>
      <c r="L47" s="1"/>
      <c r="M47" s="1"/>
      <c r="N47" s="1"/>
      <c r="O47" s="1"/>
      <c r="P47" s="1"/>
      <c r="Q47" s="1"/>
      <c r="R47" s="1"/>
      <c r="S47" s="1"/>
      <c r="T47" s="1"/>
      <c r="U47" s="1"/>
      <c r="V47" s="1"/>
      <c r="W47" s="1"/>
      <c r="X47" s="1"/>
      <c r="Y47" s="1"/>
      <c r="Z47" s="1"/>
    </row>
    <row r="48" spans="1:26" x14ac:dyDescent="0.2">
      <c r="A48" s="1"/>
      <c r="B48" s="10"/>
      <c r="C48" s="2"/>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0"/>
      <c r="C49" s="2"/>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0"/>
      <c r="C50" s="2"/>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0"/>
      <c r="C51" s="2"/>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0"/>
      <c r="C52" s="2"/>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0"/>
      <c r="C53" s="2"/>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0"/>
      <c r="C54" s="2"/>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0"/>
      <c r="C55" s="2"/>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0"/>
      <c r="C56" s="2"/>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0"/>
      <c r="C57" s="2"/>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0"/>
      <c r="C58" s="2"/>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2"/>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2"/>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2"/>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
      <c r="B62" s="1"/>
      <c r="C62" s="2"/>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
      <c r="B63" s="1"/>
      <c r="C63" s="2"/>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
      <c r="B64" s="1"/>
      <c r="C64" s="2"/>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
      <c r="B65" s="1"/>
      <c r="C65" s="2"/>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
      <c r="B66" s="1"/>
      <c r="C66" s="2"/>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
      <c r="B67" s="1"/>
      <c r="C67" s="2"/>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
      <c r="B68" s="1"/>
      <c r="C68" s="2"/>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
      <c r="B69" s="1"/>
      <c r="C69" s="2"/>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
      <c r="B70" s="1"/>
      <c r="C70" s="2"/>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
      <c r="B71" s="1"/>
      <c r="C71" s="2"/>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2"/>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
      <c r="B73" s="1"/>
      <c r="C73" s="2"/>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
      <c r="B74" s="1"/>
      <c r="C74" s="2"/>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
      <c r="B75" s="1"/>
      <c r="C75" s="2"/>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
      <c r="B76" s="1"/>
      <c r="C76" s="2"/>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
      <c r="B77" s="1"/>
      <c r="C77" s="2"/>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
      <c r="B78" s="1"/>
      <c r="C78" s="2"/>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5">
    <mergeCell ref="B4:G4"/>
    <mergeCell ref="B5:G5"/>
    <mergeCell ref="B7:E7"/>
    <mergeCell ref="B8:E8"/>
    <mergeCell ref="B11:F11"/>
  </mergeCells>
  <hyperlinks>
    <hyperlink ref="B14" location="'Diversity, Inclusion and Belong'!D6:D19" display="Executive Ownership" xr:uid="{00000000-0004-0000-0200-000000000000}"/>
    <hyperlink ref="D14" location="'Diversity, Inclusion and Belong'!D115:D124" display="Culture and Ethnicity" xr:uid="{00000000-0004-0000-0200-000001000000}"/>
    <hyperlink ref="B15" location="'Diversity, Inclusion and Belong'!D20:D38" display="Anchoring D&amp;I in Business Strategy" xr:uid="{00000000-0004-0000-0200-000002000000}"/>
    <hyperlink ref="D15" location="'Diversity, Inclusion and Belong'!D125:D153" display="Race, Gender, Generation" xr:uid="{00000000-0004-0000-0200-000003000000}"/>
    <hyperlink ref="B16" location="'Diversity, Inclusion and Belong'!D39:D69" display="Connecting to Talent Strategy " xr:uid="{00000000-0004-0000-0200-000004000000}"/>
    <hyperlink ref="D16" location="'Diversity, Inclusion and Belong'!D154:D173" display="Inclusive Accommodations" xr:uid="{00000000-0004-0000-0200-000005000000}"/>
    <hyperlink ref="B17" location="'Diversity, Inclusion and Belong'!D70:D80" display="Diversity and Inclusion Vision, Mission, and Purpose" xr:uid="{00000000-0004-0000-0200-000006000000}"/>
    <hyperlink ref="D17" location="'Diversity, Inclusion and Belong'!D174:D180" display="Veteran" xr:uid="{00000000-0004-0000-0200-000007000000}"/>
    <hyperlink ref="B18" location="'Diversity, Inclusion and Belong'!D81:D91" display="Diversity and Inclusion Assessment" xr:uid="{00000000-0004-0000-0200-000008000000}"/>
    <hyperlink ref="B19" location="'Diversity, Inclusion and Belong'!D92:D114" display="Alignment with Culture" xr:uid="{00000000-0004-0000-0200-000009000000}"/>
    <hyperlink ref="B23" location="'Diversity, Inclusion and Belong'!D181:D205" display="Desired Outcomes" xr:uid="{00000000-0004-0000-0200-00000A000000}"/>
    <hyperlink ref="D23" location="'Diversity, Inclusion and Belong'!D267:D272" display="Communicating Change" xr:uid="{00000000-0004-0000-0200-00000B000000}"/>
    <hyperlink ref="B24" location="'Diversity, Inclusion and Belong'!D206:D218" display="Alignment with D&amp;I Strategy" xr:uid="{00000000-0004-0000-0200-00000C000000}"/>
    <hyperlink ref="D24" location="'Diversity, Inclusion and Belong'!D273:D283" display="Change Strategy" xr:uid="{00000000-0004-0000-0200-00000D000000}"/>
    <hyperlink ref="B25" location="'Diversity, Inclusion and Belong'!D219:D247" display="Technology" xr:uid="{00000000-0004-0000-0200-00000E000000}"/>
    <hyperlink ref="D25" location="'Diversity, Inclusion and Belong'!D284:D308" display="Change Tactics" xr:uid="{00000000-0004-0000-0200-00000F000000}"/>
    <hyperlink ref="B26" location="'Diversity, Inclusion and Belong'!D248:D266" display="Implementation Approach" xr:uid="{00000000-0004-0000-02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4D79"/>
    <outlinePr summaryBelow="0" summaryRight="0"/>
  </sheetPr>
  <dimension ref="A1:P309"/>
  <sheetViews>
    <sheetView showGridLines="0" workbookViewId="0">
      <pane xSplit="5" ySplit="5" topLeftCell="G6" activePane="bottomRight" state="frozen"/>
      <selection pane="topRight" activeCell="F1" sqref="F1"/>
      <selection pane="bottomLeft" activeCell="A6" sqref="A6"/>
      <selection pane="bottomRight" activeCell="J2" sqref="J2"/>
    </sheetView>
  </sheetViews>
  <sheetFormatPr baseColWidth="10" defaultColWidth="14.5" defaultRowHeight="15.75" customHeight="1" x14ac:dyDescent="0.15"/>
  <cols>
    <col min="1" max="1" width="2.83203125" customWidth="1"/>
    <col min="2" max="2" width="21.5" customWidth="1"/>
    <col min="3" max="3" width="7.5" customWidth="1"/>
    <col min="4" max="4" width="30.33203125" customWidth="1"/>
    <col min="5" max="5" width="47.33203125" customWidth="1"/>
    <col min="6" max="6" width="1" customWidth="1"/>
    <col min="7" max="7" width="17" customWidth="1"/>
    <col min="8" max="8" width="55" customWidth="1"/>
    <col min="9" max="9" width="1.5" customWidth="1"/>
    <col min="10" max="10" width="78.5" customWidth="1"/>
    <col min="11" max="11" width="48.83203125" customWidth="1"/>
    <col min="12" max="12" width="23.1640625" customWidth="1"/>
    <col min="13" max="13" width="17.83203125" customWidth="1"/>
    <col min="14" max="14" width="18.83203125" customWidth="1"/>
    <col min="15" max="16" width="1.5" customWidth="1"/>
  </cols>
  <sheetData>
    <row r="1" spans="1:16" ht="12" customHeight="1" x14ac:dyDescent="0.15">
      <c r="A1" s="33"/>
      <c r="B1" s="33"/>
      <c r="C1" s="34"/>
      <c r="D1" s="35"/>
      <c r="E1" s="36"/>
      <c r="F1" s="37"/>
      <c r="G1" s="38">
        <v>0</v>
      </c>
      <c r="H1" s="39"/>
      <c r="I1" s="40"/>
      <c r="J1" s="41"/>
      <c r="K1" s="42"/>
      <c r="L1" s="43"/>
      <c r="M1" s="43"/>
      <c r="N1" s="43"/>
      <c r="O1" s="44"/>
      <c r="P1" s="44"/>
    </row>
    <row r="2" spans="1:16" ht="84" customHeight="1" x14ac:dyDescent="0.15">
      <c r="A2" s="33"/>
      <c r="B2" s="45"/>
      <c r="C2" s="176" t="s">
        <v>30</v>
      </c>
      <c r="D2" s="177"/>
      <c r="E2" s="177"/>
      <c r="F2" s="46"/>
      <c r="G2" s="46"/>
      <c r="H2" s="46"/>
      <c r="I2" s="47"/>
      <c r="J2" s="48"/>
      <c r="K2" s="47"/>
      <c r="L2" s="49"/>
      <c r="M2" s="49"/>
      <c r="N2" s="49"/>
      <c r="O2" s="10"/>
      <c r="P2" s="10"/>
    </row>
    <row r="3" spans="1:16" ht="54" customHeight="1" x14ac:dyDescent="0.15">
      <c r="A3" s="40"/>
      <c r="B3" s="50"/>
      <c r="C3" s="34"/>
      <c r="D3" s="51"/>
      <c r="E3" s="50"/>
      <c r="F3" s="50"/>
      <c r="G3" s="50"/>
      <c r="H3" s="50"/>
      <c r="I3" s="50"/>
      <c r="J3" s="52"/>
      <c r="K3" s="50"/>
      <c r="L3" s="50"/>
      <c r="M3" s="50"/>
      <c r="N3" s="50"/>
      <c r="O3" s="53"/>
      <c r="P3" s="53"/>
    </row>
    <row r="4" spans="1:16" ht="29.25" customHeight="1" x14ac:dyDescent="0.15">
      <c r="A4" s="40"/>
      <c r="B4" s="54" t="s">
        <v>31</v>
      </c>
      <c r="C4" s="55"/>
      <c r="D4" s="55" t="s">
        <v>32</v>
      </c>
      <c r="E4" s="56" t="s">
        <v>33</v>
      </c>
      <c r="F4" s="57"/>
      <c r="G4" s="58" t="s">
        <v>34</v>
      </c>
      <c r="H4" s="59" t="s">
        <v>35</v>
      </c>
      <c r="I4" s="57"/>
      <c r="J4" s="60" t="s">
        <v>36</v>
      </c>
      <c r="K4" s="61" t="s">
        <v>37</v>
      </c>
      <c r="L4" s="61" t="s">
        <v>38</v>
      </c>
      <c r="M4" s="61" t="s">
        <v>39</v>
      </c>
      <c r="N4" s="61" t="s">
        <v>40</v>
      </c>
      <c r="O4" s="62"/>
      <c r="P4" s="62"/>
    </row>
    <row r="5" spans="1:16" ht="6" customHeight="1" x14ac:dyDescent="0.15">
      <c r="A5" s="63"/>
      <c r="B5" s="64"/>
      <c r="C5" s="65"/>
      <c r="D5" s="66"/>
      <c r="E5" s="67"/>
      <c r="F5" s="68"/>
      <c r="G5" s="69"/>
      <c r="H5" s="70"/>
      <c r="I5" s="71"/>
      <c r="J5" s="72"/>
      <c r="K5" s="73"/>
      <c r="L5" s="74"/>
      <c r="M5" s="74"/>
      <c r="N5" s="74"/>
      <c r="O5" s="75"/>
      <c r="P5" s="75"/>
    </row>
    <row r="6" spans="1:16" ht="42" x14ac:dyDescent="0.15">
      <c r="A6" s="10"/>
      <c r="B6" s="182" t="s">
        <v>41</v>
      </c>
      <c r="C6" s="165">
        <v>1</v>
      </c>
      <c r="D6" s="174" t="s">
        <v>11</v>
      </c>
      <c r="E6" s="178" t="s">
        <v>42</v>
      </c>
      <c r="F6" s="76"/>
      <c r="G6" s="77">
        <v>664811</v>
      </c>
      <c r="H6" s="78" t="s">
        <v>43</v>
      </c>
      <c r="I6" s="79"/>
      <c r="J6" s="80" t="s">
        <v>44</v>
      </c>
      <c r="K6" s="81" t="s">
        <v>45</v>
      </c>
      <c r="L6" s="82" t="s">
        <v>46</v>
      </c>
      <c r="M6" s="83">
        <v>3.7083333333333336E-2</v>
      </c>
      <c r="N6" s="84">
        <v>43174</v>
      </c>
      <c r="O6" s="85"/>
      <c r="P6" s="85"/>
    </row>
    <row r="7" spans="1:16" ht="30" x14ac:dyDescent="0.15">
      <c r="A7" s="10"/>
      <c r="B7" s="151"/>
      <c r="C7" s="139"/>
      <c r="D7" s="151"/>
      <c r="E7" s="172"/>
      <c r="F7" s="76"/>
      <c r="G7" s="86">
        <v>689761</v>
      </c>
      <c r="H7" s="87" t="s">
        <v>47</v>
      </c>
      <c r="I7" s="88"/>
      <c r="J7" s="89" t="s">
        <v>48</v>
      </c>
      <c r="K7" s="90" t="s">
        <v>49</v>
      </c>
      <c r="L7" s="91" t="s">
        <v>50</v>
      </c>
      <c r="M7" s="83">
        <v>3.9293981481481478E-2</v>
      </c>
      <c r="N7" s="84">
        <v>43231</v>
      </c>
      <c r="O7" s="92"/>
      <c r="P7" s="92"/>
    </row>
    <row r="8" spans="1:16" ht="31.5" customHeight="1" x14ac:dyDescent="0.15">
      <c r="A8" s="10"/>
      <c r="B8" s="151"/>
      <c r="C8" s="139"/>
      <c r="D8" s="151"/>
      <c r="E8" s="172"/>
      <c r="F8" s="76"/>
      <c r="G8" s="86">
        <v>758617</v>
      </c>
      <c r="H8" s="87" t="s">
        <v>51</v>
      </c>
      <c r="I8" s="88"/>
      <c r="J8" s="89" t="s">
        <v>52</v>
      </c>
      <c r="K8" s="90" t="s">
        <v>53</v>
      </c>
      <c r="L8" s="91" t="s">
        <v>50</v>
      </c>
      <c r="M8" s="83">
        <v>5.0057870370370371E-2</v>
      </c>
      <c r="N8" s="84">
        <v>43377</v>
      </c>
      <c r="O8" s="92"/>
      <c r="P8" s="92"/>
    </row>
    <row r="9" spans="1:16" ht="45" x14ac:dyDescent="0.15">
      <c r="A9" s="10"/>
      <c r="B9" s="151"/>
      <c r="C9" s="139"/>
      <c r="D9" s="151"/>
      <c r="E9" s="172"/>
      <c r="F9" s="76"/>
      <c r="G9" s="93">
        <v>2874004</v>
      </c>
      <c r="H9" s="94" t="s">
        <v>54</v>
      </c>
      <c r="I9" s="88"/>
      <c r="J9" s="89" t="s">
        <v>55</v>
      </c>
      <c r="K9" s="90" t="s">
        <v>56</v>
      </c>
      <c r="L9" s="91" t="s">
        <v>57</v>
      </c>
      <c r="M9" s="83">
        <v>1.9803240740740739E-2</v>
      </c>
      <c r="N9" s="84">
        <v>44250</v>
      </c>
      <c r="O9" s="92"/>
      <c r="P9" s="92"/>
    </row>
    <row r="10" spans="1:16" ht="30" x14ac:dyDescent="0.15">
      <c r="A10" s="10"/>
      <c r="B10" s="151"/>
      <c r="C10" s="139"/>
      <c r="D10" s="151"/>
      <c r="E10" s="172"/>
      <c r="F10" s="76"/>
      <c r="G10" s="93">
        <v>2426605</v>
      </c>
      <c r="H10" s="94" t="s">
        <v>58</v>
      </c>
      <c r="I10" s="88"/>
      <c r="J10" s="89" t="s">
        <v>59</v>
      </c>
      <c r="K10" s="90" t="s">
        <v>60</v>
      </c>
      <c r="L10" s="91" t="s">
        <v>61</v>
      </c>
      <c r="M10" s="83">
        <v>8.8078703703703704E-3</v>
      </c>
      <c r="N10" s="84">
        <v>44439</v>
      </c>
      <c r="O10" s="92"/>
      <c r="P10" s="92"/>
    </row>
    <row r="11" spans="1:16" ht="30" x14ac:dyDescent="0.15">
      <c r="A11" s="10"/>
      <c r="B11" s="151"/>
      <c r="C11" s="139"/>
      <c r="D11" s="151"/>
      <c r="E11" s="172"/>
      <c r="F11" s="76"/>
      <c r="G11" s="93">
        <v>2886117</v>
      </c>
      <c r="H11" s="94" t="s">
        <v>62</v>
      </c>
      <c r="I11" s="88"/>
      <c r="J11" s="89" t="s">
        <v>63</v>
      </c>
      <c r="K11" s="90" t="s">
        <v>64</v>
      </c>
      <c r="L11" s="91" t="s">
        <v>65</v>
      </c>
      <c r="M11" s="83">
        <v>3.0578703703703705E-2</v>
      </c>
      <c r="N11" s="84">
        <v>44414</v>
      </c>
      <c r="O11" s="92"/>
      <c r="P11" s="92"/>
    </row>
    <row r="12" spans="1:16" ht="30" x14ac:dyDescent="0.15">
      <c r="A12" s="10"/>
      <c r="B12" s="151"/>
      <c r="C12" s="139"/>
      <c r="D12" s="151"/>
      <c r="E12" s="172"/>
      <c r="F12" s="76"/>
      <c r="G12" s="93">
        <v>2427504</v>
      </c>
      <c r="H12" s="94" t="s">
        <v>66</v>
      </c>
      <c r="I12" s="88"/>
      <c r="J12" s="89" t="s">
        <v>67</v>
      </c>
      <c r="K12" s="90" t="s">
        <v>68</v>
      </c>
      <c r="L12" s="91" t="s">
        <v>46</v>
      </c>
      <c r="M12" s="83">
        <v>2.3391203703703702E-2</v>
      </c>
      <c r="N12" s="84">
        <v>44424</v>
      </c>
      <c r="O12" s="92"/>
      <c r="P12" s="92"/>
    </row>
    <row r="13" spans="1:16" ht="34" x14ac:dyDescent="0.15">
      <c r="A13" s="10"/>
      <c r="B13" s="151"/>
      <c r="C13" s="139"/>
      <c r="D13" s="151"/>
      <c r="E13" s="172"/>
      <c r="F13" s="76"/>
      <c r="G13" s="93">
        <v>2884198</v>
      </c>
      <c r="H13" s="94" t="s">
        <v>69</v>
      </c>
      <c r="I13" s="88"/>
      <c r="J13" s="89" t="s">
        <v>70</v>
      </c>
      <c r="K13" s="90" t="s">
        <v>71</v>
      </c>
      <c r="L13" s="91" t="s">
        <v>46</v>
      </c>
      <c r="M13" s="83">
        <v>2.2731481481481481E-2</v>
      </c>
      <c r="N13" s="84">
        <v>44425</v>
      </c>
      <c r="O13" s="92"/>
      <c r="P13" s="92"/>
    </row>
    <row r="14" spans="1:16" ht="45" x14ac:dyDescent="0.15">
      <c r="A14" s="10"/>
      <c r="B14" s="151"/>
      <c r="C14" s="139"/>
      <c r="D14" s="151"/>
      <c r="E14" s="172"/>
      <c r="F14" s="76"/>
      <c r="G14" s="86">
        <v>2824379</v>
      </c>
      <c r="H14" s="87" t="s">
        <v>72</v>
      </c>
      <c r="I14" s="88"/>
      <c r="J14" s="89" t="s">
        <v>73</v>
      </c>
      <c r="K14" s="90" t="s">
        <v>74</v>
      </c>
      <c r="L14" s="91" t="s">
        <v>46</v>
      </c>
      <c r="M14" s="83">
        <v>2.1851851851851851E-2</v>
      </c>
      <c r="N14" s="84">
        <v>44125</v>
      </c>
      <c r="O14" s="92"/>
      <c r="P14" s="92"/>
    </row>
    <row r="15" spans="1:16" ht="30" x14ac:dyDescent="0.15">
      <c r="A15" s="10"/>
      <c r="B15" s="151"/>
      <c r="C15" s="139"/>
      <c r="D15" s="151"/>
      <c r="E15" s="172"/>
      <c r="F15" s="76"/>
      <c r="G15" s="86">
        <v>5022327</v>
      </c>
      <c r="H15" s="87" t="s">
        <v>75</v>
      </c>
      <c r="I15" s="88"/>
      <c r="J15" s="89" t="s">
        <v>76</v>
      </c>
      <c r="K15" s="90" t="s">
        <v>77</v>
      </c>
      <c r="L15" s="91" t="s">
        <v>57</v>
      </c>
      <c r="M15" s="83">
        <v>1.4861111111111111E-2</v>
      </c>
      <c r="N15" s="84">
        <v>43579</v>
      </c>
      <c r="O15" s="92"/>
      <c r="P15" s="92"/>
    </row>
    <row r="16" spans="1:16" ht="45" x14ac:dyDescent="0.15">
      <c r="A16" s="10"/>
      <c r="B16" s="151"/>
      <c r="C16" s="139"/>
      <c r="D16" s="151"/>
      <c r="E16" s="172"/>
      <c r="F16" s="76"/>
      <c r="G16" s="86">
        <v>706917</v>
      </c>
      <c r="H16" s="95" t="s">
        <v>78</v>
      </c>
      <c r="I16" s="79"/>
      <c r="J16" s="89" t="s">
        <v>79</v>
      </c>
      <c r="K16" s="90" t="s">
        <v>80</v>
      </c>
      <c r="L16" s="91" t="s">
        <v>50</v>
      </c>
      <c r="M16" s="83">
        <v>5.3634259259259257E-2</v>
      </c>
      <c r="N16" s="84">
        <v>43307</v>
      </c>
      <c r="O16" s="92"/>
      <c r="P16" s="92"/>
    </row>
    <row r="17" spans="1:16" ht="30" x14ac:dyDescent="0.15">
      <c r="A17" s="10"/>
      <c r="B17" s="151"/>
      <c r="C17" s="139"/>
      <c r="D17" s="151"/>
      <c r="E17" s="172"/>
      <c r="F17" s="76"/>
      <c r="G17" s="93">
        <v>2884124</v>
      </c>
      <c r="H17" s="94" t="s">
        <v>81</v>
      </c>
      <c r="I17" s="88"/>
      <c r="J17" s="89" t="s">
        <v>82</v>
      </c>
      <c r="K17" s="90" t="s">
        <v>83</v>
      </c>
      <c r="L17" s="91" t="s">
        <v>46</v>
      </c>
      <c r="M17" s="83">
        <v>2.8159722222222221E-2</v>
      </c>
      <c r="N17" s="84">
        <v>44270</v>
      </c>
      <c r="O17" s="92"/>
      <c r="P17" s="92"/>
    </row>
    <row r="18" spans="1:16" ht="45" x14ac:dyDescent="0.15">
      <c r="A18" s="10"/>
      <c r="B18" s="151"/>
      <c r="C18" s="139"/>
      <c r="D18" s="151"/>
      <c r="E18" s="172"/>
      <c r="F18" s="76"/>
      <c r="G18" s="86" t="s">
        <v>84</v>
      </c>
      <c r="H18" s="87" t="s">
        <v>85</v>
      </c>
      <c r="I18" s="88"/>
      <c r="J18" s="89" t="s">
        <v>86</v>
      </c>
      <c r="K18" s="90" t="s">
        <v>87</v>
      </c>
      <c r="L18" s="91" t="s">
        <v>46</v>
      </c>
      <c r="M18" s="83">
        <v>2.2037037037037036E-2</v>
      </c>
      <c r="N18" s="84">
        <v>44074</v>
      </c>
      <c r="O18" s="92"/>
      <c r="P18" s="92"/>
    </row>
    <row r="19" spans="1:16" ht="49.5" customHeight="1" x14ac:dyDescent="0.15">
      <c r="A19" s="10"/>
      <c r="B19" s="151"/>
      <c r="C19" s="166"/>
      <c r="D19" s="175"/>
      <c r="E19" s="173"/>
      <c r="F19" s="76"/>
      <c r="G19" s="96" t="s">
        <v>88</v>
      </c>
      <c r="H19" s="97" t="s">
        <v>89</v>
      </c>
      <c r="I19" s="88"/>
      <c r="J19" s="89" t="s">
        <v>90</v>
      </c>
      <c r="K19" s="90" t="s">
        <v>91</v>
      </c>
      <c r="L19" s="91" t="s">
        <v>46</v>
      </c>
      <c r="M19" s="83">
        <v>1.1307870370370371E-2</v>
      </c>
      <c r="N19" s="84">
        <v>44063</v>
      </c>
      <c r="O19" s="92"/>
      <c r="P19" s="92"/>
    </row>
    <row r="20" spans="1:16" ht="45" x14ac:dyDescent="0.15">
      <c r="A20" s="10"/>
      <c r="B20" s="151"/>
      <c r="C20" s="165">
        <v>2</v>
      </c>
      <c r="D20" s="174" t="s">
        <v>92</v>
      </c>
      <c r="E20" s="178" t="s">
        <v>93</v>
      </c>
      <c r="F20" s="76"/>
      <c r="G20" s="98">
        <v>2819028</v>
      </c>
      <c r="H20" s="99" t="s">
        <v>94</v>
      </c>
      <c r="I20" s="79"/>
      <c r="J20" s="89" t="s">
        <v>95</v>
      </c>
      <c r="K20" s="90" t="s">
        <v>96</v>
      </c>
      <c r="L20" s="91" t="s">
        <v>46</v>
      </c>
      <c r="M20" s="83">
        <v>3.2858796296296296E-2</v>
      </c>
      <c r="N20" s="84">
        <v>43817</v>
      </c>
      <c r="O20" s="92"/>
      <c r="P20" s="92"/>
    </row>
    <row r="21" spans="1:16" ht="30" x14ac:dyDescent="0.15">
      <c r="A21" s="10"/>
      <c r="B21" s="151"/>
      <c r="C21" s="139"/>
      <c r="D21" s="151"/>
      <c r="E21" s="172"/>
      <c r="F21" s="76"/>
      <c r="G21" s="93">
        <v>2878236</v>
      </c>
      <c r="H21" s="94" t="s">
        <v>97</v>
      </c>
      <c r="I21" s="88"/>
      <c r="J21" s="89" t="s">
        <v>98</v>
      </c>
      <c r="K21" s="90" t="s">
        <v>99</v>
      </c>
      <c r="L21" s="91" t="s">
        <v>57</v>
      </c>
      <c r="M21" s="83">
        <v>4.3935185185185188E-2</v>
      </c>
      <c r="N21" s="84">
        <v>44336</v>
      </c>
      <c r="O21" s="92"/>
      <c r="P21" s="92"/>
    </row>
    <row r="22" spans="1:16" ht="30" x14ac:dyDescent="0.15">
      <c r="A22" s="10"/>
      <c r="B22" s="151"/>
      <c r="C22" s="139"/>
      <c r="D22" s="151"/>
      <c r="E22" s="172"/>
      <c r="F22" s="76"/>
      <c r="G22" s="93">
        <v>2878007</v>
      </c>
      <c r="H22" s="94" t="s">
        <v>100</v>
      </c>
      <c r="I22" s="88"/>
      <c r="J22" s="89" t="s">
        <v>101</v>
      </c>
      <c r="K22" s="90" t="s">
        <v>102</v>
      </c>
      <c r="L22" s="91" t="s">
        <v>65</v>
      </c>
      <c r="M22" s="83">
        <v>3.3402777777777781E-2</v>
      </c>
      <c r="N22" s="84">
        <v>44342</v>
      </c>
      <c r="O22" s="92"/>
      <c r="P22" s="92"/>
    </row>
    <row r="23" spans="1:16" ht="45" x14ac:dyDescent="0.15">
      <c r="A23" s="10"/>
      <c r="B23" s="151"/>
      <c r="C23" s="139"/>
      <c r="D23" s="151"/>
      <c r="E23" s="172"/>
      <c r="F23" s="76"/>
      <c r="G23" s="93">
        <v>2874250</v>
      </c>
      <c r="H23" s="94" t="s">
        <v>103</v>
      </c>
      <c r="I23" s="88"/>
      <c r="J23" s="89" t="s">
        <v>104</v>
      </c>
      <c r="K23" s="90" t="s">
        <v>105</v>
      </c>
      <c r="L23" s="91" t="s">
        <v>46</v>
      </c>
      <c r="M23" s="83">
        <v>3.0532407407407407E-2</v>
      </c>
      <c r="N23" s="84">
        <v>44301</v>
      </c>
      <c r="O23" s="92"/>
      <c r="P23" s="92"/>
    </row>
    <row r="24" spans="1:16" ht="45" x14ac:dyDescent="0.15">
      <c r="A24" s="10"/>
      <c r="B24" s="151"/>
      <c r="C24" s="139"/>
      <c r="D24" s="151"/>
      <c r="E24" s="172"/>
      <c r="F24" s="76"/>
      <c r="G24" s="93">
        <v>2874004</v>
      </c>
      <c r="H24" s="94" t="s">
        <v>54</v>
      </c>
      <c r="I24" s="88"/>
      <c r="J24" s="89" t="s">
        <v>55</v>
      </c>
      <c r="K24" s="90" t="s">
        <v>56</v>
      </c>
      <c r="L24" s="91" t="s">
        <v>57</v>
      </c>
      <c r="M24" s="83">
        <v>1.9803240740740739E-2</v>
      </c>
      <c r="N24" s="84">
        <v>44250</v>
      </c>
      <c r="O24" s="92"/>
      <c r="P24" s="92"/>
    </row>
    <row r="25" spans="1:16" ht="30" x14ac:dyDescent="0.15">
      <c r="A25" s="10"/>
      <c r="B25" s="151"/>
      <c r="C25" s="139"/>
      <c r="D25" s="151"/>
      <c r="E25" s="172"/>
      <c r="F25" s="76"/>
      <c r="G25" s="100">
        <v>2886218</v>
      </c>
      <c r="H25" s="94" t="s">
        <v>106</v>
      </c>
      <c r="I25" s="88"/>
      <c r="J25" s="89" t="s">
        <v>107</v>
      </c>
      <c r="K25" s="90" t="s">
        <v>108</v>
      </c>
      <c r="L25" s="91" t="s">
        <v>61</v>
      </c>
      <c r="M25" s="83">
        <v>3.5405092592592592E-2</v>
      </c>
      <c r="N25" s="84">
        <v>44313</v>
      </c>
      <c r="O25" s="92"/>
      <c r="P25" s="92"/>
    </row>
    <row r="26" spans="1:16" ht="36.75" customHeight="1" x14ac:dyDescent="0.15">
      <c r="A26" s="10"/>
      <c r="B26" s="151"/>
      <c r="C26" s="139"/>
      <c r="D26" s="151"/>
      <c r="E26" s="172"/>
      <c r="F26" s="76"/>
      <c r="G26" s="86">
        <v>2802469</v>
      </c>
      <c r="H26" s="87" t="s">
        <v>109</v>
      </c>
      <c r="I26" s="79"/>
      <c r="J26" s="89" t="s">
        <v>110</v>
      </c>
      <c r="K26" s="90" t="s">
        <v>111</v>
      </c>
      <c r="L26" s="91" t="s">
        <v>50</v>
      </c>
      <c r="M26" s="83">
        <v>2.3043981481481481E-2</v>
      </c>
      <c r="N26" s="84">
        <v>43616</v>
      </c>
      <c r="O26" s="92"/>
      <c r="P26" s="92"/>
    </row>
    <row r="27" spans="1:16" ht="41.25" customHeight="1" x14ac:dyDescent="0.15">
      <c r="A27" s="10"/>
      <c r="B27" s="151"/>
      <c r="C27" s="139"/>
      <c r="D27" s="151"/>
      <c r="E27" s="172"/>
      <c r="F27" s="76"/>
      <c r="G27" s="86">
        <v>2823546</v>
      </c>
      <c r="H27" s="87" t="s">
        <v>112</v>
      </c>
      <c r="I27" s="79"/>
      <c r="J27" s="89" t="s">
        <v>113</v>
      </c>
      <c r="K27" s="90" t="s">
        <v>114</v>
      </c>
      <c r="L27" s="91" t="s">
        <v>46</v>
      </c>
      <c r="M27" s="83">
        <v>2.6018518518518517E-2</v>
      </c>
      <c r="N27" s="84">
        <v>43949</v>
      </c>
      <c r="O27" s="92"/>
      <c r="P27" s="92"/>
    </row>
    <row r="28" spans="1:16" ht="30" x14ac:dyDescent="0.15">
      <c r="A28" s="10"/>
      <c r="B28" s="151"/>
      <c r="C28" s="139"/>
      <c r="D28" s="151"/>
      <c r="E28" s="172"/>
      <c r="F28" s="76"/>
      <c r="G28" s="86">
        <v>2804657</v>
      </c>
      <c r="H28" s="87" t="s">
        <v>115</v>
      </c>
      <c r="I28" s="79"/>
      <c r="J28" s="89" t="s">
        <v>116</v>
      </c>
      <c r="K28" s="90" t="s">
        <v>117</v>
      </c>
      <c r="L28" s="91" t="s">
        <v>46</v>
      </c>
      <c r="M28" s="83">
        <v>1.6921296296296295E-2</v>
      </c>
      <c r="N28" s="84">
        <v>43606</v>
      </c>
      <c r="O28" s="92"/>
      <c r="P28" s="92"/>
    </row>
    <row r="29" spans="1:16" ht="30" x14ac:dyDescent="0.15">
      <c r="A29" s="10"/>
      <c r="B29" s="151"/>
      <c r="C29" s="139"/>
      <c r="D29" s="151"/>
      <c r="E29" s="172"/>
      <c r="F29" s="76"/>
      <c r="G29" s="86">
        <v>2848273</v>
      </c>
      <c r="H29" s="87" t="s">
        <v>118</v>
      </c>
      <c r="I29" s="79"/>
      <c r="J29" s="89" t="s">
        <v>119</v>
      </c>
      <c r="K29" s="90" t="s">
        <v>120</v>
      </c>
      <c r="L29" s="91" t="s">
        <v>46</v>
      </c>
      <c r="M29" s="83">
        <v>1.7395833333333333E-2</v>
      </c>
      <c r="N29" s="84">
        <v>44048</v>
      </c>
      <c r="O29" s="92"/>
      <c r="P29" s="92"/>
    </row>
    <row r="30" spans="1:16" ht="33.75" customHeight="1" x14ac:dyDescent="0.15">
      <c r="A30" s="10"/>
      <c r="B30" s="151"/>
      <c r="C30" s="139"/>
      <c r="D30" s="151"/>
      <c r="E30" s="172"/>
      <c r="F30" s="76"/>
      <c r="G30" s="86">
        <v>624208</v>
      </c>
      <c r="H30" s="87" t="s">
        <v>121</v>
      </c>
      <c r="I30" s="79"/>
      <c r="J30" s="89" t="s">
        <v>122</v>
      </c>
      <c r="K30" s="90" t="s">
        <v>123</v>
      </c>
      <c r="L30" s="91" t="s">
        <v>61</v>
      </c>
      <c r="M30" s="83">
        <v>4.462962962962963E-2</v>
      </c>
      <c r="N30" s="84">
        <v>43066</v>
      </c>
      <c r="O30" s="92"/>
      <c r="P30" s="92"/>
    </row>
    <row r="31" spans="1:16" ht="33.75" customHeight="1" x14ac:dyDescent="0.15">
      <c r="A31" s="10"/>
      <c r="B31" s="151"/>
      <c r="C31" s="139"/>
      <c r="D31" s="151"/>
      <c r="E31" s="172"/>
      <c r="F31" s="76"/>
      <c r="G31" s="101">
        <v>802827</v>
      </c>
      <c r="H31" s="87" t="s">
        <v>124</v>
      </c>
      <c r="I31" s="79"/>
      <c r="J31" s="89" t="s">
        <v>125</v>
      </c>
      <c r="K31" s="90" t="s">
        <v>126</v>
      </c>
      <c r="L31" s="91" t="s">
        <v>46</v>
      </c>
      <c r="M31" s="83">
        <v>2.9548611111111112E-2</v>
      </c>
      <c r="N31" s="84">
        <v>43584</v>
      </c>
      <c r="O31" s="92"/>
      <c r="P31" s="92"/>
    </row>
    <row r="32" spans="1:16" ht="33.75" customHeight="1" x14ac:dyDescent="0.15">
      <c r="A32" s="10"/>
      <c r="B32" s="151"/>
      <c r="C32" s="139"/>
      <c r="D32" s="151"/>
      <c r="E32" s="172"/>
      <c r="F32" s="76"/>
      <c r="G32" s="86">
        <v>645013</v>
      </c>
      <c r="H32" s="87" t="s">
        <v>127</v>
      </c>
      <c r="I32" s="79"/>
      <c r="J32" s="89" t="s">
        <v>128</v>
      </c>
      <c r="K32" s="90" t="s">
        <v>129</v>
      </c>
      <c r="L32" s="91" t="s">
        <v>50</v>
      </c>
      <c r="M32" s="83">
        <v>4.2129629629629628E-2</v>
      </c>
      <c r="N32" s="84">
        <v>43180</v>
      </c>
      <c r="O32" s="92"/>
      <c r="P32" s="92"/>
    </row>
    <row r="33" spans="1:16" ht="45" x14ac:dyDescent="0.15">
      <c r="A33" s="10"/>
      <c r="B33" s="151"/>
      <c r="C33" s="139"/>
      <c r="D33" s="151"/>
      <c r="E33" s="172"/>
      <c r="F33" s="76"/>
      <c r="G33" s="86">
        <v>784280</v>
      </c>
      <c r="H33" s="87" t="s">
        <v>130</v>
      </c>
      <c r="I33" s="79"/>
      <c r="J33" s="89" t="s">
        <v>131</v>
      </c>
      <c r="K33" s="90" t="s">
        <v>132</v>
      </c>
      <c r="L33" s="91" t="s">
        <v>57</v>
      </c>
      <c r="M33" s="83">
        <v>4.1736111111111113E-2</v>
      </c>
      <c r="N33" s="84">
        <v>43474</v>
      </c>
      <c r="O33" s="92"/>
      <c r="P33" s="92"/>
    </row>
    <row r="34" spans="1:16" ht="45" x14ac:dyDescent="0.15">
      <c r="A34" s="10"/>
      <c r="B34" s="151"/>
      <c r="C34" s="139"/>
      <c r="D34" s="151"/>
      <c r="E34" s="172"/>
      <c r="F34" s="76"/>
      <c r="G34" s="93">
        <v>2825692</v>
      </c>
      <c r="H34" s="94" t="s">
        <v>133</v>
      </c>
      <c r="I34" s="88"/>
      <c r="J34" s="89" t="s">
        <v>134</v>
      </c>
      <c r="K34" s="90" t="s">
        <v>135</v>
      </c>
      <c r="L34" s="91" t="s">
        <v>65</v>
      </c>
      <c r="M34" s="83">
        <v>3.408564814814815E-2</v>
      </c>
      <c r="N34" s="84">
        <v>44246</v>
      </c>
      <c r="O34" s="92"/>
      <c r="P34" s="92"/>
    </row>
    <row r="35" spans="1:16" ht="30" x14ac:dyDescent="0.15">
      <c r="A35" s="10"/>
      <c r="B35" s="151"/>
      <c r="C35" s="139"/>
      <c r="D35" s="151"/>
      <c r="E35" s="172"/>
      <c r="F35" s="76"/>
      <c r="G35" s="102">
        <v>656808</v>
      </c>
      <c r="H35" s="103" t="s">
        <v>136</v>
      </c>
      <c r="I35" s="79"/>
      <c r="J35" s="89" t="s">
        <v>137</v>
      </c>
      <c r="K35" s="90" t="s">
        <v>138</v>
      </c>
      <c r="L35" s="91" t="s">
        <v>46</v>
      </c>
      <c r="M35" s="83">
        <v>2.4270833333333332E-2</v>
      </c>
      <c r="N35" s="84">
        <v>43180</v>
      </c>
      <c r="O35" s="92"/>
      <c r="P35" s="92"/>
    </row>
    <row r="36" spans="1:16" ht="30" x14ac:dyDescent="0.15">
      <c r="A36" s="10"/>
      <c r="B36" s="151"/>
      <c r="C36" s="139"/>
      <c r="D36" s="151"/>
      <c r="E36" s="172"/>
      <c r="F36" s="76"/>
      <c r="G36" s="100">
        <v>2875305</v>
      </c>
      <c r="H36" s="94" t="s">
        <v>139</v>
      </c>
      <c r="I36" s="79"/>
      <c r="J36" s="89" t="s">
        <v>140</v>
      </c>
      <c r="K36" s="90" t="s">
        <v>141</v>
      </c>
      <c r="L36" s="91" t="s">
        <v>65</v>
      </c>
      <c r="M36" s="83">
        <v>4.9155092592592591E-2</v>
      </c>
      <c r="N36" s="84">
        <v>44370</v>
      </c>
      <c r="O36" s="92"/>
      <c r="P36" s="92"/>
    </row>
    <row r="37" spans="1:16" ht="60" x14ac:dyDescent="0.15">
      <c r="A37" s="10"/>
      <c r="B37" s="151"/>
      <c r="C37" s="139"/>
      <c r="D37" s="151"/>
      <c r="E37" s="172"/>
      <c r="F37" s="76"/>
      <c r="G37" s="104" t="s">
        <v>142</v>
      </c>
      <c r="H37" s="87" t="s">
        <v>143</v>
      </c>
      <c r="I37" s="79"/>
      <c r="J37" s="89" t="s">
        <v>144</v>
      </c>
      <c r="K37" s="90" t="s">
        <v>145</v>
      </c>
      <c r="L37" s="91" t="s">
        <v>46</v>
      </c>
      <c r="M37" s="83">
        <v>0.37222222222222223</v>
      </c>
      <c r="N37" s="84"/>
      <c r="O37" s="92"/>
      <c r="P37" s="92"/>
    </row>
    <row r="38" spans="1:16" ht="60" x14ac:dyDescent="0.15">
      <c r="A38" s="10"/>
      <c r="B38" s="151"/>
      <c r="C38" s="166"/>
      <c r="D38" s="175"/>
      <c r="E38" s="173"/>
      <c r="F38" s="76"/>
      <c r="G38" s="105" t="s">
        <v>142</v>
      </c>
      <c r="H38" s="106" t="str">
        <f>HYPERLINK("https://www.linkedin.com/learning/paths/become-an-inclusive-leader","Become an Inclusive Leader")</f>
        <v>Become an Inclusive Leader</v>
      </c>
      <c r="I38" s="79"/>
      <c r="J38" s="89" t="s">
        <v>146</v>
      </c>
      <c r="K38" s="90" t="s">
        <v>147</v>
      </c>
      <c r="L38" s="91" t="s">
        <v>46</v>
      </c>
      <c r="M38" s="83">
        <v>0.27777777777777779</v>
      </c>
      <c r="N38" s="84"/>
      <c r="O38" s="92"/>
      <c r="P38" s="92"/>
    </row>
    <row r="39" spans="1:16" ht="30" x14ac:dyDescent="0.15">
      <c r="A39" s="10"/>
      <c r="B39" s="151"/>
      <c r="C39" s="165">
        <v>3</v>
      </c>
      <c r="D39" s="174" t="s">
        <v>148</v>
      </c>
      <c r="E39" s="178" t="s">
        <v>149</v>
      </c>
      <c r="F39" s="76"/>
      <c r="G39" s="98">
        <v>2848247</v>
      </c>
      <c r="H39" s="99" t="s">
        <v>150</v>
      </c>
      <c r="I39" s="79"/>
      <c r="J39" s="89" t="s">
        <v>151</v>
      </c>
      <c r="K39" s="90" t="s">
        <v>152</v>
      </c>
      <c r="L39" s="91" t="s">
        <v>46</v>
      </c>
      <c r="M39" s="83">
        <v>1.5497685185185186E-2</v>
      </c>
      <c r="N39" s="84">
        <v>44048</v>
      </c>
      <c r="O39" s="85"/>
      <c r="P39" s="85"/>
    </row>
    <row r="40" spans="1:16" ht="17" x14ac:dyDescent="0.15">
      <c r="A40" s="10"/>
      <c r="B40" s="151"/>
      <c r="C40" s="139"/>
      <c r="D40" s="151"/>
      <c r="E40" s="172"/>
      <c r="F40" s="76"/>
      <c r="G40" s="86">
        <v>2853002</v>
      </c>
      <c r="H40" s="87" t="s">
        <v>153</v>
      </c>
      <c r="I40" s="79"/>
      <c r="J40" s="89" t="s">
        <v>154</v>
      </c>
      <c r="K40" s="90" t="s">
        <v>155</v>
      </c>
      <c r="L40" s="91" t="s">
        <v>46</v>
      </c>
      <c r="M40" s="83">
        <v>2.8680555555555556E-2</v>
      </c>
      <c r="N40" s="84">
        <v>44285</v>
      </c>
      <c r="O40" s="85"/>
      <c r="P40" s="85"/>
    </row>
    <row r="41" spans="1:16" ht="30" x14ac:dyDescent="0.15">
      <c r="A41" s="10"/>
      <c r="B41" s="151"/>
      <c r="C41" s="139"/>
      <c r="D41" s="151"/>
      <c r="E41" s="172"/>
      <c r="F41" s="76"/>
      <c r="G41" s="86">
        <v>2878170</v>
      </c>
      <c r="H41" s="87" t="s">
        <v>156</v>
      </c>
      <c r="I41" s="79"/>
      <c r="J41" s="89" t="s">
        <v>157</v>
      </c>
      <c r="K41" s="90" t="s">
        <v>158</v>
      </c>
      <c r="L41" s="91" t="s">
        <v>46</v>
      </c>
      <c r="M41" s="83">
        <v>4.5335648148148146E-2</v>
      </c>
      <c r="N41" s="84">
        <v>44327</v>
      </c>
      <c r="O41" s="85"/>
      <c r="P41" s="85"/>
    </row>
    <row r="42" spans="1:16" ht="30" x14ac:dyDescent="0.15">
      <c r="A42" s="10"/>
      <c r="B42" s="151"/>
      <c r="C42" s="139"/>
      <c r="D42" s="151"/>
      <c r="E42" s="172"/>
      <c r="F42" s="76"/>
      <c r="G42" s="86">
        <v>2878236</v>
      </c>
      <c r="H42" s="87" t="s">
        <v>97</v>
      </c>
      <c r="I42" s="79"/>
      <c r="J42" s="89" t="s">
        <v>98</v>
      </c>
      <c r="K42" s="90" t="s">
        <v>99</v>
      </c>
      <c r="L42" s="91" t="s">
        <v>57</v>
      </c>
      <c r="M42" s="83">
        <v>4.3935185185185188E-2</v>
      </c>
      <c r="N42" s="84">
        <v>44336</v>
      </c>
      <c r="O42" s="85"/>
      <c r="P42" s="85"/>
    </row>
    <row r="43" spans="1:16" ht="34" x14ac:dyDescent="0.15">
      <c r="A43" s="10"/>
      <c r="B43" s="151"/>
      <c r="C43" s="139"/>
      <c r="D43" s="151"/>
      <c r="E43" s="172"/>
      <c r="F43" s="76"/>
      <c r="G43" s="86">
        <v>2819137</v>
      </c>
      <c r="H43" s="87" t="s">
        <v>159</v>
      </c>
      <c r="I43" s="79"/>
      <c r="J43" s="89" t="s">
        <v>160</v>
      </c>
      <c r="K43" s="90" t="s">
        <v>161</v>
      </c>
      <c r="L43" s="91" t="s">
        <v>61</v>
      </c>
      <c r="M43" s="83">
        <v>2.0787037037037038E-2</v>
      </c>
      <c r="N43" s="84">
        <v>43838</v>
      </c>
      <c r="O43" s="85"/>
      <c r="P43" s="85"/>
    </row>
    <row r="44" spans="1:16" ht="45" x14ac:dyDescent="0.15">
      <c r="A44" s="10"/>
      <c r="B44" s="151"/>
      <c r="C44" s="139"/>
      <c r="D44" s="151"/>
      <c r="E44" s="172"/>
      <c r="F44" s="76"/>
      <c r="G44" s="86">
        <v>2823580</v>
      </c>
      <c r="H44" s="87" t="s">
        <v>162</v>
      </c>
      <c r="I44" s="79"/>
      <c r="J44" s="89" t="s">
        <v>163</v>
      </c>
      <c r="K44" s="90" t="s">
        <v>164</v>
      </c>
      <c r="L44" s="91" t="s">
        <v>46</v>
      </c>
      <c r="M44" s="83">
        <v>3.5856481481481482E-2</v>
      </c>
      <c r="N44" s="84">
        <v>44221</v>
      </c>
      <c r="O44" s="85"/>
      <c r="P44" s="85"/>
    </row>
    <row r="45" spans="1:16" ht="30" x14ac:dyDescent="0.15">
      <c r="A45" s="10"/>
      <c r="B45" s="151"/>
      <c r="C45" s="139"/>
      <c r="D45" s="151"/>
      <c r="E45" s="172"/>
      <c r="F45" s="76"/>
      <c r="G45" s="107">
        <v>2883104</v>
      </c>
      <c r="H45" s="94" t="s">
        <v>165</v>
      </c>
      <c r="I45" s="79"/>
      <c r="J45" s="89" t="s">
        <v>166</v>
      </c>
      <c r="K45" s="90" t="s">
        <v>167</v>
      </c>
      <c r="L45" s="91" t="s">
        <v>46</v>
      </c>
      <c r="M45" s="83">
        <v>5.0243055555555555E-2</v>
      </c>
      <c r="N45" s="84">
        <v>44300</v>
      </c>
      <c r="O45" s="85"/>
      <c r="P45" s="85"/>
    </row>
    <row r="46" spans="1:16" ht="45" x14ac:dyDescent="0.15">
      <c r="A46" s="10"/>
      <c r="B46" s="151"/>
      <c r="C46" s="139"/>
      <c r="D46" s="151"/>
      <c r="E46" s="172"/>
      <c r="F46" s="76"/>
      <c r="G46" s="86">
        <v>2818079</v>
      </c>
      <c r="H46" s="87" t="s">
        <v>168</v>
      </c>
      <c r="I46" s="79"/>
      <c r="J46" s="89" t="s">
        <v>169</v>
      </c>
      <c r="K46" s="90" t="s">
        <v>170</v>
      </c>
      <c r="L46" s="91" t="s">
        <v>46</v>
      </c>
      <c r="M46" s="83">
        <v>4.5775462962962962E-2</v>
      </c>
      <c r="N46" s="84">
        <v>43838</v>
      </c>
      <c r="O46" s="85"/>
      <c r="P46" s="85"/>
    </row>
    <row r="47" spans="1:16" ht="17" x14ac:dyDescent="0.15">
      <c r="A47" s="10"/>
      <c r="B47" s="151"/>
      <c r="C47" s="139"/>
      <c r="D47" s="151"/>
      <c r="E47" s="172"/>
      <c r="F47" s="76"/>
      <c r="G47" s="86">
        <v>2882010</v>
      </c>
      <c r="H47" s="94" t="s">
        <v>171</v>
      </c>
      <c r="I47" s="79"/>
      <c r="J47" s="89" t="s">
        <v>172</v>
      </c>
      <c r="K47" s="90" t="s">
        <v>173</v>
      </c>
      <c r="L47" s="91" t="s">
        <v>57</v>
      </c>
      <c r="M47" s="83">
        <v>4.4652777777777777E-2</v>
      </c>
      <c r="N47" s="84">
        <v>44406</v>
      </c>
      <c r="O47" s="85"/>
      <c r="P47" s="85"/>
    </row>
    <row r="48" spans="1:16" ht="51" x14ac:dyDescent="0.15">
      <c r="A48" s="10"/>
      <c r="B48" s="151"/>
      <c r="C48" s="139"/>
      <c r="D48" s="151"/>
      <c r="E48" s="172"/>
      <c r="F48" s="76"/>
      <c r="G48" s="100">
        <v>3156784</v>
      </c>
      <c r="H48" s="94" t="s">
        <v>174</v>
      </c>
      <c r="I48" s="88"/>
      <c r="J48" s="89" t="s">
        <v>175</v>
      </c>
      <c r="K48" s="90" t="s">
        <v>176</v>
      </c>
      <c r="L48" s="91" t="s">
        <v>46</v>
      </c>
      <c r="M48" s="83">
        <v>5.0057870370370371E-2</v>
      </c>
      <c r="N48" s="84">
        <v>44404</v>
      </c>
      <c r="O48" s="85"/>
      <c r="P48" s="85"/>
    </row>
    <row r="49" spans="1:16" ht="30" x14ac:dyDescent="0.15">
      <c r="A49" s="10"/>
      <c r="B49" s="151"/>
      <c r="C49" s="139"/>
      <c r="D49" s="151"/>
      <c r="E49" s="172"/>
      <c r="F49" s="76"/>
      <c r="G49" s="86">
        <v>5038200</v>
      </c>
      <c r="H49" s="87" t="s">
        <v>177</v>
      </c>
      <c r="I49" s="79"/>
      <c r="J49" s="89" t="s">
        <v>178</v>
      </c>
      <c r="K49" s="90" t="s">
        <v>179</v>
      </c>
      <c r="L49" s="91" t="s">
        <v>57</v>
      </c>
      <c r="M49" s="83">
        <v>2.2534722E-2</v>
      </c>
      <c r="N49" s="84">
        <v>43760</v>
      </c>
      <c r="O49" s="85"/>
      <c r="P49" s="85"/>
    </row>
    <row r="50" spans="1:16" ht="45" x14ac:dyDescent="0.15">
      <c r="A50" s="10"/>
      <c r="B50" s="151"/>
      <c r="C50" s="139"/>
      <c r="D50" s="151"/>
      <c r="E50" s="172"/>
      <c r="F50" s="76"/>
      <c r="G50" s="86">
        <v>2860033</v>
      </c>
      <c r="H50" s="87" t="s">
        <v>180</v>
      </c>
      <c r="I50" s="108"/>
      <c r="J50" s="89" t="s">
        <v>181</v>
      </c>
      <c r="K50" s="90" t="s">
        <v>182</v>
      </c>
      <c r="L50" s="91" t="s">
        <v>46</v>
      </c>
      <c r="M50" s="83">
        <v>4.027777777777778E-2</v>
      </c>
      <c r="N50" s="84">
        <v>44074</v>
      </c>
      <c r="O50" s="85"/>
      <c r="P50" s="85"/>
    </row>
    <row r="51" spans="1:16" ht="30" x14ac:dyDescent="0.15">
      <c r="A51" s="10"/>
      <c r="B51" s="151"/>
      <c r="C51" s="139"/>
      <c r="D51" s="151"/>
      <c r="E51" s="172"/>
      <c r="F51" s="76"/>
      <c r="G51" s="86">
        <v>625917</v>
      </c>
      <c r="H51" s="87" t="s">
        <v>183</v>
      </c>
      <c r="I51" s="79"/>
      <c r="J51" s="89" t="s">
        <v>184</v>
      </c>
      <c r="K51" s="90" t="s">
        <v>185</v>
      </c>
      <c r="L51" s="91" t="s">
        <v>61</v>
      </c>
      <c r="M51" s="83">
        <v>3.8912037037037037E-2</v>
      </c>
      <c r="N51" s="84">
        <v>43031</v>
      </c>
      <c r="O51" s="85"/>
      <c r="P51" s="85"/>
    </row>
    <row r="52" spans="1:16" ht="42" x14ac:dyDescent="0.15">
      <c r="A52" s="10"/>
      <c r="B52" s="151"/>
      <c r="C52" s="139"/>
      <c r="D52" s="151"/>
      <c r="E52" s="172"/>
      <c r="F52" s="76"/>
      <c r="G52" s="86">
        <v>2813256</v>
      </c>
      <c r="H52" s="87" t="s">
        <v>186</v>
      </c>
      <c r="I52" s="79"/>
      <c r="J52" s="89" t="s">
        <v>187</v>
      </c>
      <c r="K52" s="90" t="s">
        <v>188</v>
      </c>
      <c r="L52" s="91" t="s">
        <v>46</v>
      </c>
      <c r="M52" s="83">
        <v>2.6412037037037036E-2</v>
      </c>
      <c r="N52" s="84">
        <v>43760</v>
      </c>
      <c r="O52" s="85"/>
      <c r="P52" s="85"/>
    </row>
    <row r="53" spans="1:16" ht="30" x14ac:dyDescent="0.15">
      <c r="A53" s="10"/>
      <c r="B53" s="151"/>
      <c r="C53" s="139"/>
      <c r="D53" s="151"/>
      <c r="E53" s="172"/>
      <c r="F53" s="76"/>
      <c r="G53" s="107">
        <v>3107153</v>
      </c>
      <c r="H53" s="94" t="s">
        <v>189</v>
      </c>
      <c r="I53" s="79"/>
      <c r="J53" s="89" t="s">
        <v>190</v>
      </c>
      <c r="K53" s="90" t="s">
        <v>191</v>
      </c>
      <c r="L53" s="91" t="s">
        <v>57</v>
      </c>
      <c r="M53" s="83">
        <v>1.9398148148148147E-2</v>
      </c>
      <c r="N53" s="84">
        <v>44300</v>
      </c>
      <c r="O53" s="85"/>
      <c r="P53" s="85"/>
    </row>
    <row r="54" spans="1:16" ht="45" x14ac:dyDescent="0.15">
      <c r="A54" s="10"/>
      <c r="B54" s="151"/>
      <c r="C54" s="139"/>
      <c r="D54" s="151"/>
      <c r="E54" s="172"/>
      <c r="F54" s="76"/>
      <c r="G54" s="86">
        <v>797725</v>
      </c>
      <c r="H54" s="87" t="s">
        <v>192</v>
      </c>
      <c r="I54" s="79"/>
      <c r="J54" s="89" t="s">
        <v>193</v>
      </c>
      <c r="K54" s="90" t="s">
        <v>194</v>
      </c>
      <c r="L54" s="91" t="s">
        <v>57</v>
      </c>
      <c r="M54" s="83">
        <v>2.6030092592592594E-2</v>
      </c>
      <c r="N54" s="84">
        <v>43517</v>
      </c>
      <c r="O54" s="85"/>
      <c r="P54" s="85"/>
    </row>
    <row r="55" spans="1:16" ht="56" x14ac:dyDescent="0.15">
      <c r="A55" s="10"/>
      <c r="B55" s="151"/>
      <c r="C55" s="139"/>
      <c r="D55" s="151"/>
      <c r="E55" s="172"/>
      <c r="F55" s="76"/>
      <c r="G55" s="86">
        <v>548771</v>
      </c>
      <c r="H55" s="87" t="s">
        <v>195</v>
      </c>
      <c r="I55" s="79"/>
      <c r="J55" s="89" t="s">
        <v>196</v>
      </c>
      <c r="K55" s="90" t="s">
        <v>197</v>
      </c>
      <c r="L55" s="91" t="s">
        <v>46</v>
      </c>
      <c r="M55" s="83">
        <v>6.2106481481481485E-2</v>
      </c>
      <c r="N55" s="84">
        <v>42782</v>
      </c>
      <c r="O55" s="85"/>
      <c r="P55" s="85"/>
    </row>
    <row r="56" spans="1:16" ht="29.25" customHeight="1" x14ac:dyDescent="0.15">
      <c r="A56" s="10"/>
      <c r="B56" s="151"/>
      <c r="C56" s="139"/>
      <c r="D56" s="151"/>
      <c r="E56" s="172"/>
      <c r="F56" s="76"/>
      <c r="G56" s="86">
        <v>624208</v>
      </c>
      <c r="H56" s="87" t="s">
        <v>121</v>
      </c>
      <c r="I56" s="79"/>
      <c r="J56" s="89" t="s">
        <v>122</v>
      </c>
      <c r="K56" s="90" t="s">
        <v>123</v>
      </c>
      <c r="L56" s="91" t="s">
        <v>61</v>
      </c>
      <c r="M56" s="83">
        <v>4.462962962962963E-2</v>
      </c>
      <c r="N56" s="84">
        <v>43066</v>
      </c>
      <c r="O56" s="85"/>
      <c r="P56" s="85"/>
    </row>
    <row r="57" spans="1:16" ht="30" x14ac:dyDescent="0.15">
      <c r="A57" s="10"/>
      <c r="B57" s="151"/>
      <c r="C57" s="139"/>
      <c r="D57" s="151"/>
      <c r="E57" s="172"/>
      <c r="F57" s="76"/>
      <c r="G57" s="86">
        <v>441831</v>
      </c>
      <c r="H57" s="87" t="s">
        <v>198</v>
      </c>
      <c r="I57" s="79"/>
      <c r="J57" s="89" t="s">
        <v>199</v>
      </c>
      <c r="K57" s="90" t="s">
        <v>200</v>
      </c>
      <c r="L57" s="91" t="s">
        <v>46</v>
      </c>
      <c r="M57" s="83">
        <v>3.0115740740740742E-2</v>
      </c>
      <c r="N57" s="84">
        <v>42534</v>
      </c>
      <c r="O57" s="85"/>
      <c r="P57" s="85"/>
    </row>
    <row r="58" spans="1:16" ht="54" customHeight="1" x14ac:dyDescent="0.15">
      <c r="A58" s="10"/>
      <c r="B58" s="151"/>
      <c r="C58" s="139"/>
      <c r="D58" s="151"/>
      <c r="E58" s="172"/>
      <c r="F58" s="76"/>
      <c r="G58" s="86">
        <v>471665</v>
      </c>
      <c r="H58" s="87" t="s">
        <v>201</v>
      </c>
      <c r="I58" s="79"/>
      <c r="J58" s="89" t="s">
        <v>202</v>
      </c>
      <c r="K58" s="90" t="s">
        <v>203</v>
      </c>
      <c r="L58" s="91" t="s">
        <v>46</v>
      </c>
      <c r="M58" s="83">
        <v>4.5509259259259256E-2</v>
      </c>
      <c r="N58" s="84">
        <v>42630</v>
      </c>
      <c r="O58" s="85"/>
      <c r="P58" s="85"/>
    </row>
    <row r="59" spans="1:16" ht="45" x14ac:dyDescent="0.15">
      <c r="A59" s="10"/>
      <c r="B59" s="151"/>
      <c r="C59" s="139"/>
      <c r="D59" s="151"/>
      <c r="E59" s="172"/>
      <c r="F59" s="76"/>
      <c r="G59" s="86">
        <v>808670</v>
      </c>
      <c r="H59" s="87" t="s">
        <v>204</v>
      </c>
      <c r="I59" s="79"/>
      <c r="J59" s="89" t="s">
        <v>205</v>
      </c>
      <c r="K59" s="90" t="s">
        <v>206</v>
      </c>
      <c r="L59" s="91" t="s">
        <v>57</v>
      </c>
      <c r="M59" s="83">
        <v>3.3842592592592591E-2</v>
      </c>
      <c r="N59" s="84">
        <v>43558</v>
      </c>
      <c r="O59" s="85"/>
      <c r="P59" s="85"/>
    </row>
    <row r="60" spans="1:16" ht="45" x14ac:dyDescent="0.15">
      <c r="A60" s="10"/>
      <c r="B60" s="151"/>
      <c r="C60" s="139"/>
      <c r="D60" s="151"/>
      <c r="E60" s="172"/>
      <c r="F60" s="76"/>
      <c r="G60" s="86">
        <v>2824379</v>
      </c>
      <c r="H60" s="87" t="s">
        <v>72</v>
      </c>
      <c r="I60" s="88"/>
      <c r="J60" s="89" t="s">
        <v>73</v>
      </c>
      <c r="K60" s="90" t="s">
        <v>74</v>
      </c>
      <c r="L60" s="91" t="s">
        <v>46</v>
      </c>
      <c r="M60" s="83">
        <v>2.1851851851851851E-2</v>
      </c>
      <c r="N60" s="84">
        <v>44125</v>
      </c>
      <c r="O60" s="85"/>
      <c r="P60" s="85"/>
    </row>
    <row r="61" spans="1:16" ht="30" x14ac:dyDescent="0.15">
      <c r="A61" s="10"/>
      <c r="B61" s="151"/>
      <c r="C61" s="139"/>
      <c r="D61" s="151"/>
      <c r="E61" s="172"/>
      <c r="F61" s="76"/>
      <c r="G61" s="93">
        <v>2875305</v>
      </c>
      <c r="H61" s="94" t="s">
        <v>207</v>
      </c>
      <c r="I61" s="108"/>
      <c r="J61" s="89" t="s">
        <v>140</v>
      </c>
      <c r="K61" s="90" t="s">
        <v>208</v>
      </c>
      <c r="L61" s="91" t="s">
        <v>65</v>
      </c>
      <c r="M61" s="83">
        <v>4.9155092592592591E-2</v>
      </c>
      <c r="N61" s="84">
        <v>44368</v>
      </c>
      <c r="O61" s="85"/>
      <c r="P61" s="85"/>
    </row>
    <row r="62" spans="1:16" ht="34" x14ac:dyDescent="0.15">
      <c r="A62" s="10"/>
      <c r="B62" s="151"/>
      <c r="C62" s="139"/>
      <c r="D62" s="151"/>
      <c r="E62" s="172"/>
      <c r="F62" s="76"/>
      <c r="G62" s="93">
        <v>2427505</v>
      </c>
      <c r="H62" s="94" t="s">
        <v>209</v>
      </c>
      <c r="I62" s="108"/>
      <c r="J62" s="89" t="s">
        <v>210</v>
      </c>
      <c r="K62" s="90" t="s">
        <v>211</v>
      </c>
      <c r="L62" s="91" t="s">
        <v>46</v>
      </c>
      <c r="M62" s="83">
        <v>1.5057870370370371E-2</v>
      </c>
      <c r="N62" s="84">
        <v>44419</v>
      </c>
      <c r="O62" s="85"/>
      <c r="P62" s="85"/>
    </row>
    <row r="63" spans="1:16" ht="45" x14ac:dyDescent="0.15">
      <c r="A63" s="10"/>
      <c r="B63" s="151"/>
      <c r="C63" s="139"/>
      <c r="D63" s="151"/>
      <c r="E63" s="172"/>
      <c r="F63" s="76"/>
      <c r="G63" s="86">
        <v>3107155</v>
      </c>
      <c r="H63" s="87" t="s">
        <v>212</v>
      </c>
      <c r="I63" s="108"/>
      <c r="J63" s="89" t="s">
        <v>213</v>
      </c>
      <c r="K63" s="90" t="s">
        <v>214</v>
      </c>
      <c r="L63" s="91" t="s">
        <v>65</v>
      </c>
      <c r="M63" s="83">
        <v>1.3368055555555555E-2</v>
      </c>
      <c r="N63" s="84">
        <v>44140</v>
      </c>
      <c r="O63" s="85"/>
      <c r="P63" s="85"/>
    </row>
    <row r="64" spans="1:16" ht="30" x14ac:dyDescent="0.15">
      <c r="A64" s="10"/>
      <c r="B64" s="151"/>
      <c r="C64" s="139"/>
      <c r="D64" s="151"/>
      <c r="E64" s="172"/>
      <c r="F64" s="76"/>
      <c r="G64" s="86">
        <v>2812492</v>
      </c>
      <c r="H64" s="87" t="s">
        <v>215</v>
      </c>
      <c r="I64" s="79"/>
      <c r="J64" s="89" t="s">
        <v>216</v>
      </c>
      <c r="K64" s="90" t="s">
        <v>217</v>
      </c>
      <c r="L64" s="91" t="s">
        <v>46</v>
      </c>
      <c r="M64" s="83">
        <v>2.224537037037037E-2</v>
      </c>
      <c r="N64" s="84">
        <v>43742</v>
      </c>
      <c r="O64" s="85"/>
      <c r="P64" s="85"/>
    </row>
    <row r="65" spans="1:16" ht="30" x14ac:dyDescent="0.15">
      <c r="A65" s="10"/>
      <c r="B65" s="151"/>
      <c r="C65" s="139"/>
      <c r="D65" s="151"/>
      <c r="E65" s="172"/>
      <c r="F65" s="76"/>
      <c r="G65" s="86">
        <v>794118</v>
      </c>
      <c r="H65" s="87" t="s">
        <v>218</v>
      </c>
      <c r="I65" s="79"/>
      <c r="J65" s="89" t="s">
        <v>219</v>
      </c>
      <c r="K65" s="90" t="s">
        <v>220</v>
      </c>
      <c r="L65" s="91" t="s">
        <v>46</v>
      </c>
      <c r="M65" s="83">
        <v>3.4918981481481481E-2</v>
      </c>
      <c r="N65" s="84">
        <v>43584</v>
      </c>
      <c r="O65" s="85"/>
      <c r="P65" s="85"/>
    </row>
    <row r="66" spans="1:16" ht="30" x14ac:dyDescent="0.15">
      <c r="A66" s="10"/>
      <c r="B66" s="151"/>
      <c r="C66" s="139"/>
      <c r="D66" s="151"/>
      <c r="E66" s="172"/>
      <c r="F66" s="76"/>
      <c r="G66" s="93">
        <v>2870082</v>
      </c>
      <c r="H66" s="94" t="s">
        <v>221</v>
      </c>
      <c r="I66" s="88"/>
      <c r="J66" s="89" t="s">
        <v>222</v>
      </c>
      <c r="K66" s="90" t="s">
        <v>223</v>
      </c>
      <c r="L66" s="91" t="s">
        <v>65</v>
      </c>
      <c r="M66" s="83">
        <v>3.7997685185185183E-2</v>
      </c>
      <c r="N66" s="84">
        <v>44245</v>
      </c>
      <c r="O66" s="85"/>
      <c r="P66" s="85"/>
    </row>
    <row r="67" spans="1:16" ht="30" x14ac:dyDescent="0.15">
      <c r="A67" s="10"/>
      <c r="B67" s="151"/>
      <c r="C67" s="139"/>
      <c r="D67" s="151"/>
      <c r="E67" s="172"/>
      <c r="F67" s="76"/>
      <c r="G67" s="93">
        <v>2825747</v>
      </c>
      <c r="H67" s="87" t="s">
        <v>224</v>
      </c>
      <c r="I67" s="79"/>
      <c r="J67" s="89" t="s">
        <v>225</v>
      </c>
      <c r="K67" s="90" t="s">
        <v>226</v>
      </c>
      <c r="L67" s="91" t="s">
        <v>46</v>
      </c>
      <c r="M67" s="83">
        <v>1.545138888888889E-2</v>
      </c>
      <c r="N67" s="84">
        <v>44105</v>
      </c>
      <c r="O67" s="85"/>
      <c r="P67" s="85"/>
    </row>
    <row r="68" spans="1:16" ht="60" x14ac:dyDescent="0.15">
      <c r="A68" s="10"/>
      <c r="B68" s="151"/>
      <c r="C68" s="139"/>
      <c r="D68" s="151"/>
      <c r="E68" s="172"/>
      <c r="F68" s="76"/>
      <c r="G68" s="104" t="s">
        <v>142</v>
      </c>
      <c r="H68" s="87" t="s">
        <v>143</v>
      </c>
      <c r="I68" s="79"/>
      <c r="J68" s="89" t="s">
        <v>227</v>
      </c>
      <c r="K68" s="90" t="s">
        <v>145</v>
      </c>
      <c r="L68" s="91" t="s">
        <v>46</v>
      </c>
      <c r="M68" s="83">
        <v>0.37222222222222223</v>
      </c>
      <c r="N68" s="84"/>
      <c r="O68" s="85"/>
      <c r="P68" s="85"/>
    </row>
    <row r="69" spans="1:16" ht="60" x14ac:dyDescent="0.15">
      <c r="A69" s="10"/>
      <c r="B69" s="151"/>
      <c r="C69" s="166"/>
      <c r="D69" s="175"/>
      <c r="E69" s="173"/>
      <c r="F69" s="76"/>
      <c r="G69" s="105" t="s">
        <v>142</v>
      </c>
      <c r="H69" s="106" t="s">
        <v>228</v>
      </c>
      <c r="I69" s="79"/>
      <c r="J69" s="89" t="s">
        <v>229</v>
      </c>
      <c r="K69" s="90" t="s">
        <v>145</v>
      </c>
      <c r="L69" s="91" t="s">
        <v>46</v>
      </c>
      <c r="M69" s="83">
        <v>0.32083333333333336</v>
      </c>
      <c r="N69" s="84"/>
      <c r="O69" s="85"/>
      <c r="P69" s="85"/>
    </row>
    <row r="70" spans="1:16" ht="34" x14ac:dyDescent="0.15">
      <c r="A70" s="10"/>
      <c r="B70" s="151"/>
      <c r="C70" s="165">
        <v>4</v>
      </c>
      <c r="D70" s="174" t="s">
        <v>230</v>
      </c>
      <c r="E70" s="171" t="s">
        <v>231</v>
      </c>
      <c r="F70" s="76"/>
      <c r="G70" s="86">
        <v>2819137</v>
      </c>
      <c r="H70" s="87" t="s">
        <v>159</v>
      </c>
      <c r="I70" s="79"/>
      <c r="J70" s="89" t="s">
        <v>160</v>
      </c>
      <c r="K70" s="90" t="s">
        <v>161</v>
      </c>
      <c r="L70" s="91" t="s">
        <v>61</v>
      </c>
      <c r="M70" s="83">
        <v>2.0787037037037038E-2</v>
      </c>
      <c r="N70" s="84">
        <v>43838</v>
      </c>
      <c r="O70" s="92"/>
      <c r="P70" s="92"/>
    </row>
    <row r="71" spans="1:16" ht="45" x14ac:dyDescent="0.15">
      <c r="A71" s="10"/>
      <c r="B71" s="151"/>
      <c r="C71" s="139"/>
      <c r="D71" s="151"/>
      <c r="E71" s="172"/>
      <c r="F71" s="76"/>
      <c r="G71" s="93">
        <v>2874004</v>
      </c>
      <c r="H71" s="94" t="s">
        <v>54</v>
      </c>
      <c r="I71" s="88"/>
      <c r="J71" s="89" t="s">
        <v>55</v>
      </c>
      <c r="K71" s="90" t="s">
        <v>56</v>
      </c>
      <c r="L71" s="91" t="s">
        <v>57</v>
      </c>
      <c r="M71" s="83">
        <v>1.9803240740740739E-2</v>
      </c>
      <c r="N71" s="84">
        <v>44250</v>
      </c>
      <c r="O71" s="92"/>
      <c r="P71" s="92"/>
    </row>
    <row r="72" spans="1:16" ht="30" x14ac:dyDescent="0.15">
      <c r="A72" s="10"/>
      <c r="B72" s="151"/>
      <c r="C72" s="139"/>
      <c r="D72" s="151"/>
      <c r="E72" s="172"/>
      <c r="F72" s="76"/>
      <c r="G72" s="93">
        <v>2877283</v>
      </c>
      <c r="H72" s="94" t="s">
        <v>232</v>
      </c>
      <c r="I72" s="79"/>
      <c r="J72" s="89" t="s">
        <v>233</v>
      </c>
      <c r="K72" s="90" t="s">
        <v>234</v>
      </c>
      <c r="L72" s="91" t="s">
        <v>46</v>
      </c>
      <c r="M72" s="83">
        <v>1.3217592592592593E-2</v>
      </c>
      <c r="N72" s="84">
        <v>44301</v>
      </c>
      <c r="O72" s="92"/>
      <c r="P72" s="92"/>
    </row>
    <row r="73" spans="1:16" ht="45" x14ac:dyDescent="0.15">
      <c r="A73" s="10"/>
      <c r="B73" s="151"/>
      <c r="C73" s="139"/>
      <c r="D73" s="151"/>
      <c r="E73" s="172"/>
      <c r="F73" s="76"/>
      <c r="G73" s="86">
        <v>2819028</v>
      </c>
      <c r="H73" s="87" t="s">
        <v>94</v>
      </c>
      <c r="I73" s="79"/>
      <c r="J73" s="89" t="s">
        <v>95</v>
      </c>
      <c r="K73" s="90" t="s">
        <v>96</v>
      </c>
      <c r="L73" s="91" t="s">
        <v>46</v>
      </c>
      <c r="M73" s="83">
        <v>3.2858796296296296E-2</v>
      </c>
      <c r="N73" s="84">
        <v>43817</v>
      </c>
      <c r="O73" s="92"/>
      <c r="P73" s="92"/>
    </row>
    <row r="74" spans="1:16" ht="45" x14ac:dyDescent="0.15">
      <c r="A74" s="10"/>
      <c r="B74" s="151"/>
      <c r="C74" s="139"/>
      <c r="D74" s="151"/>
      <c r="E74" s="172"/>
      <c r="F74" s="76"/>
      <c r="G74" s="86">
        <v>2823580</v>
      </c>
      <c r="H74" s="87" t="s">
        <v>162</v>
      </c>
      <c r="I74" s="79"/>
      <c r="J74" s="89" t="s">
        <v>163</v>
      </c>
      <c r="K74" s="90" t="s">
        <v>164</v>
      </c>
      <c r="L74" s="91" t="s">
        <v>46</v>
      </c>
      <c r="M74" s="83">
        <v>3.5856481481481482E-2</v>
      </c>
      <c r="N74" s="84">
        <v>44221</v>
      </c>
      <c r="O74" s="92"/>
      <c r="P74" s="92"/>
    </row>
    <row r="75" spans="1:16" ht="45" x14ac:dyDescent="0.15">
      <c r="A75" s="10"/>
      <c r="B75" s="151"/>
      <c r="C75" s="139"/>
      <c r="D75" s="151"/>
      <c r="E75" s="172"/>
      <c r="F75" s="76"/>
      <c r="G75" s="86">
        <v>2825601</v>
      </c>
      <c r="H75" s="87" t="s">
        <v>235</v>
      </c>
      <c r="I75" s="79"/>
      <c r="J75" s="89" t="s">
        <v>236</v>
      </c>
      <c r="K75" s="90" t="s">
        <v>237</v>
      </c>
      <c r="L75" s="91" t="s">
        <v>46</v>
      </c>
      <c r="M75" s="83">
        <v>4.0682870370370369E-2</v>
      </c>
      <c r="N75" s="84">
        <v>44146</v>
      </c>
      <c r="O75" s="92"/>
      <c r="P75" s="92"/>
    </row>
    <row r="76" spans="1:16" ht="42" x14ac:dyDescent="0.15">
      <c r="A76" s="10"/>
      <c r="B76" s="151"/>
      <c r="C76" s="139"/>
      <c r="D76" s="151"/>
      <c r="E76" s="172"/>
      <c r="F76" s="76"/>
      <c r="G76" s="86">
        <v>664811</v>
      </c>
      <c r="H76" s="87" t="s">
        <v>43</v>
      </c>
      <c r="I76" s="79"/>
      <c r="J76" s="89" t="s">
        <v>44</v>
      </c>
      <c r="K76" s="90" t="s">
        <v>45</v>
      </c>
      <c r="L76" s="91" t="s">
        <v>46</v>
      </c>
      <c r="M76" s="83">
        <v>3.7083333333333336E-2</v>
      </c>
      <c r="N76" s="84">
        <v>43174</v>
      </c>
      <c r="O76" s="92"/>
      <c r="P76" s="92"/>
    </row>
    <row r="77" spans="1:16" ht="45" x14ac:dyDescent="0.15">
      <c r="A77" s="10"/>
      <c r="B77" s="151"/>
      <c r="C77" s="139"/>
      <c r="D77" s="151"/>
      <c r="E77" s="172"/>
      <c r="F77" s="76"/>
      <c r="G77" s="86">
        <v>2825698</v>
      </c>
      <c r="H77" s="94" t="s">
        <v>238</v>
      </c>
      <c r="I77" s="79"/>
      <c r="J77" s="89" t="s">
        <v>239</v>
      </c>
      <c r="K77" s="90" t="s">
        <v>240</v>
      </c>
      <c r="L77" s="91" t="s">
        <v>46</v>
      </c>
      <c r="M77" s="83">
        <v>3.8229166666666668E-2</v>
      </c>
      <c r="N77" s="84">
        <v>44104</v>
      </c>
      <c r="O77" s="92"/>
      <c r="P77" s="92"/>
    </row>
    <row r="78" spans="1:16" ht="30" x14ac:dyDescent="0.15">
      <c r="A78" s="10"/>
      <c r="B78" s="151"/>
      <c r="C78" s="139"/>
      <c r="D78" s="151"/>
      <c r="E78" s="172"/>
      <c r="F78" s="76"/>
      <c r="G78" s="86">
        <v>2427506</v>
      </c>
      <c r="H78" s="94" t="s">
        <v>241</v>
      </c>
      <c r="I78" s="79"/>
      <c r="J78" s="89" t="s">
        <v>242</v>
      </c>
      <c r="K78" s="90" t="s">
        <v>243</v>
      </c>
      <c r="L78" s="91" t="s">
        <v>46</v>
      </c>
      <c r="M78" s="83">
        <v>1.8888888888888889E-2</v>
      </c>
      <c r="N78" s="84">
        <v>44426</v>
      </c>
      <c r="O78" s="92"/>
      <c r="P78" s="92"/>
    </row>
    <row r="79" spans="1:16" ht="60" x14ac:dyDescent="0.15">
      <c r="A79" s="10"/>
      <c r="B79" s="151"/>
      <c r="C79" s="139"/>
      <c r="D79" s="151"/>
      <c r="E79" s="172"/>
      <c r="F79" s="76"/>
      <c r="G79" s="104" t="s">
        <v>142</v>
      </c>
      <c r="H79" s="87" t="str">
        <f>HYPERLINK("https://www.linkedin.com/learning/paths/diversity-inclusion-and-belonging-for-leaders-and-managers","Diversity, Inclusion, and Belonging for Leaders and Managers")</f>
        <v>Diversity, Inclusion, and Belonging for Leaders and Managers</v>
      </c>
      <c r="I79" s="79"/>
      <c r="J79" s="89" t="s">
        <v>244</v>
      </c>
      <c r="K79" s="90" t="s">
        <v>245</v>
      </c>
      <c r="L79" s="91" t="s">
        <v>246</v>
      </c>
      <c r="M79" s="83">
        <v>0.25972222222222224</v>
      </c>
      <c r="N79" s="84"/>
      <c r="O79" s="92"/>
      <c r="P79" s="92"/>
    </row>
    <row r="80" spans="1:16" ht="60" x14ac:dyDescent="0.15">
      <c r="A80" s="10"/>
      <c r="B80" s="151"/>
      <c r="C80" s="166"/>
      <c r="D80" s="175"/>
      <c r="E80" s="173"/>
      <c r="F80" s="76"/>
      <c r="G80" s="105" t="s">
        <v>142</v>
      </c>
      <c r="H80" s="106" t="str">
        <f>HYPERLINK("https://www.linkedin.com/learning/paths/diversity-inclusion-and-belonging-for-all","Diversity, Inclusion, and Belonging for All")</f>
        <v>Diversity, Inclusion, and Belonging for All</v>
      </c>
      <c r="I80" s="79"/>
      <c r="J80" s="89" t="s">
        <v>247</v>
      </c>
      <c r="K80" s="90" t="s">
        <v>248</v>
      </c>
      <c r="L80" s="91" t="s">
        <v>46</v>
      </c>
      <c r="M80" s="83">
        <v>0.20347222222222222</v>
      </c>
      <c r="N80" s="84"/>
      <c r="O80" s="92"/>
      <c r="P80" s="92"/>
    </row>
    <row r="81" spans="1:16" ht="24" customHeight="1" x14ac:dyDescent="0.15">
      <c r="A81" s="10"/>
      <c r="B81" s="151"/>
      <c r="C81" s="165">
        <v>5</v>
      </c>
      <c r="D81" s="160" t="s">
        <v>249</v>
      </c>
      <c r="E81" s="168" t="s">
        <v>250</v>
      </c>
      <c r="F81" s="76"/>
      <c r="G81" s="98">
        <v>704110</v>
      </c>
      <c r="H81" s="99" t="s">
        <v>251</v>
      </c>
      <c r="I81" s="79"/>
      <c r="J81" s="89" t="s">
        <v>252</v>
      </c>
      <c r="K81" s="90" t="s">
        <v>253</v>
      </c>
      <c r="L81" s="91" t="s">
        <v>46</v>
      </c>
      <c r="M81" s="83">
        <v>2.7800925925925927E-2</v>
      </c>
      <c r="N81" s="84">
        <v>43231</v>
      </c>
      <c r="O81" s="92"/>
      <c r="P81" s="92"/>
    </row>
    <row r="82" spans="1:16" ht="45" x14ac:dyDescent="0.15">
      <c r="A82" s="10"/>
      <c r="B82" s="151"/>
      <c r="C82" s="139"/>
      <c r="D82" s="151"/>
      <c r="E82" s="169"/>
      <c r="F82" s="76"/>
      <c r="G82" s="93">
        <v>2874004</v>
      </c>
      <c r="H82" s="94" t="s">
        <v>54</v>
      </c>
      <c r="I82" s="88"/>
      <c r="J82" s="89" t="s">
        <v>55</v>
      </c>
      <c r="K82" s="90" t="s">
        <v>56</v>
      </c>
      <c r="L82" s="91" t="s">
        <v>57</v>
      </c>
      <c r="M82" s="83">
        <v>1.9803240740740739E-2</v>
      </c>
      <c r="N82" s="84">
        <v>44250</v>
      </c>
      <c r="O82" s="92"/>
      <c r="P82" s="92"/>
    </row>
    <row r="83" spans="1:16" ht="45" x14ac:dyDescent="0.15">
      <c r="A83" s="10"/>
      <c r="B83" s="151"/>
      <c r="C83" s="139"/>
      <c r="D83" s="151"/>
      <c r="E83" s="169"/>
      <c r="F83" s="76"/>
      <c r="G83" s="86">
        <v>2865035</v>
      </c>
      <c r="H83" s="94" t="s">
        <v>254</v>
      </c>
      <c r="I83" s="79"/>
      <c r="J83" s="89" t="s">
        <v>255</v>
      </c>
      <c r="K83" s="90" t="s">
        <v>256</v>
      </c>
      <c r="L83" s="91" t="s">
        <v>65</v>
      </c>
      <c r="M83" s="83">
        <v>2.2928240740740742E-2</v>
      </c>
      <c r="N83" s="84">
        <v>44221</v>
      </c>
      <c r="O83" s="92"/>
      <c r="P83" s="92"/>
    </row>
    <row r="84" spans="1:16" ht="35.25" customHeight="1" x14ac:dyDescent="0.15">
      <c r="A84" s="10"/>
      <c r="B84" s="151"/>
      <c r="C84" s="139"/>
      <c r="D84" s="151"/>
      <c r="E84" s="169"/>
      <c r="F84" s="76"/>
      <c r="G84" s="86">
        <v>2892004</v>
      </c>
      <c r="H84" s="94" t="s">
        <v>257</v>
      </c>
      <c r="I84" s="79"/>
      <c r="J84" s="89" t="s">
        <v>258</v>
      </c>
      <c r="K84" s="90" t="s">
        <v>60</v>
      </c>
      <c r="L84" s="91" t="s">
        <v>57</v>
      </c>
      <c r="M84" s="83">
        <v>3.2094907407407405E-2</v>
      </c>
      <c r="N84" s="84">
        <v>44344</v>
      </c>
      <c r="O84" s="92"/>
      <c r="P84" s="92"/>
    </row>
    <row r="85" spans="1:16" ht="35.25" customHeight="1" x14ac:dyDescent="0.15">
      <c r="A85" s="10"/>
      <c r="B85" s="151"/>
      <c r="C85" s="139"/>
      <c r="D85" s="151"/>
      <c r="E85" s="169"/>
      <c r="F85" s="76"/>
      <c r="G85" s="102">
        <v>5025098</v>
      </c>
      <c r="H85" s="87" t="s">
        <v>259</v>
      </c>
      <c r="I85" s="79"/>
      <c r="J85" s="89" t="s">
        <v>260</v>
      </c>
      <c r="K85" s="90" t="s">
        <v>261</v>
      </c>
      <c r="L85" s="91" t="s">
        <v>46</v>
      </c>
      <c r="M85" s="83">
        <v>3.6944444444444446E-2</v>
      </c>
      <c r="N85" s="84">
        <v>43679</v>
      </c>
      <c r="O85" s="92"/>
      <c r="P85" s="92"/>
    </row>
    <row r="86" spans="1:16" ht="45" x14ac:dyDescent="0.15">
      <c r="A86" s="10"/>
      <c r="B86" s="151"/>
      <c r="C86" s="139"/>
      <c r="D86" s="151"/>
      <c r="E86" s="169"/>
      <c r="F86" s="76"/>
      <c r="G86" s="93">
        <v>2874250</v>
      </c>
      <c r="H86" s="94" t="s">
        <v>103</v>
      </c>
      <c r="I86" s="88"/>
      <c r="J86" s="89" t="s">
        <v>104</v>
      </c>
      <c r="K86" s="90" t="s">
        <v>105</v>
      </c>
      <c r="L86" s="91" t="s">
        <v>46</v>
      </c>
      <c r="M86" s="83">
        <v>3.0532407407407407E-2</v>
      </c>
      <c r="N86" s="84">
        <v>44301</v>
      </c>
      <c r="O86" s="92"/>
      <c r="P86" s="92"/>
    </row>
    <row r="87" spans="1:16" ht="34" x14ac:dyDescent="0.15">
      <c r="A87" s="10"/>
      <c r="B87" s="151"/>
      <c r="C87" s="139"/>
      <c r="D87" s="151"/>
      <c r="E87" s="169"/>
      <c r="F87" s="76"/>
      <c r="G87" s="102">
        <v>2835068</v>
      </c>
      <c r="H87" s="87" t="s">
        <v>262</v>
      </c>
      <c r="I87" s="79"/>
      <c r="J87" s="89" t="s">
        <v>263</v>
      </c>
      <c r="K87" s="90" t="s">
        <v>264</v>
      </c>
      <c r="L87" s="91" t="s">
        <v>46</v>
      </c>
      <c r="M87" s="83">
        <v>2.2453703703703705E-2</v>
      </c>
      <c r="N87" s="84">
        <v>44152</v>
      </c>
      <c r="O87" s="92"/>
      <c r="P87" s="92"/>
    </row>
    <row r="88" spans="1:16" ht="45" x14ac:dyDescent="0.15">
      <c r="A88" s="10"/>
      <c r="B88" s="151"/>
      <c r="C88" s="139"/>
      <c r="D88" s="151"/>
      <c r="E88" s="169"/>
      <c r="F88" s="76"/>
      <c r="G88" s="86">
        <v>2825698</v>
      </c>
      <c r="H88" s="94" t="s">
        <v>238</v>
      </c>
      <c r="I88" s="79"/>
      <c r="J88" s="89" t="s">
        <v>239</v>
      </c>
      <c r="K88" s="90" t="s">
        <v>240</v>
      </c>
      <c r="L88" s="91" t="s">
        <v>46</v>
      </c>
      <c r="M88" s="83">
        <v>3.8229166666666668E-2</v>
      </c>
      <c r="N88" s="84">
        <v>44104</v>
      </c>
      <c r="O88" s="92"/>
      <c r="P88" s="92"/>
    </row>
    <row r="89" spans="1:16" ht="30" x14ac:dyDescent="0.15">
      <c r="A89" s="10"/>
      <c r="B89" s="151"/>
      <c r="C89" s="139"/>
      <c r="D89" s="151"/>
      <c r="E89" s="169"/>
      <c r="F89" s="76"/>
      <c r="G89" s="93">
        <v>2870082</v>
      </c>
      <c r="H89" s="94" t="s">
        <v>221</v>
      </c>
      <c r="I89" s="88"/>
      <c r="J89" s="89" t="s">
        <v>222</v>
      </c>
      <c r="K89" s="90" t="s">
        <v>223</v>
      </c>
      <c r="L89" s="91" t="s">
        <v>65</v>
      </c>
      <c r="M89" s="83">
        <v>3.7997685185185183E-2</v>
      </c>
      <c r="N89" s="84">
        <v>44245</v>
      </c>
      <c r="O89" s="92"/>
      <c r="P89" s="92"/>
    </row>
    <row r="90" spans="1:16" ht="45" x14ac:dyDescent="0.15">
      <c r="A90" s="10"/>
      <c r="B90" s="151"/>
      <c r="C90" s="139"/>
      <c r="D90" s="151"/>
      <c r="E90" s="169"/>
      <c r="F90" s="76"/>
      <c r="G90" s="93">
        <v>2825692</v>
      </c>
      <c r="H90" s="94" t="s">
        <v>133</v>
      </c>
      <c r="I90" s="88"/>
      <c r="J90" s="89" t="s">
        <v>134</v>
      </c>
      <c r="K90" s="90" t="s">
        <v>135</v>
      </c>
      <c r="L90" s="91" t="s">
        <v>65</v>
      </c>
      <c r="M90" s="83">
        <v>3.408564814814815E-2</v>
      </c>
      <c r="N90" s="84">
        <v>44246</v>
      </c>
      <c r="O90" s="92"/>
      <c r="P90" s="92"/>
    </row>
    <row r="91" spans="1:16" ht="30" x14ac:dyDescent="0.15">
      <c r="A91" s="10"/>
      <c r="B91" s="151"/>
      <c r="C91" s="166"/>
      <c r="D91" s="152"/>
      <c r="E91" s="170"/>
      <c r="F91" s="76"/>
      <c r="G91" s="86">
        <v>2848321</v>
      </c>
      <c r="H91" s="95" t="s">
        <v>265</v>
      </c>
      <c r="I91" s="79"/>
      <c r="J91" s="89" t="s">
        <v>266</v>
      </c>
      <c r="K91" s="90" t="s">
        <v>267</v>
      </c>
      <c r="L91" s="91" t="s">
        <v>46</v>
      </c>
      <c r="M91" s="83">
        <v>1.1284722222222222E-2</v>
      </c>
      <c r="N91" s="84">
        <v>44043</v>
      </c>
      <c r="O91" s="92"/>
      <c r="P91" s="92"/>
    </row>
    <row r="92" spans="1:16" ht="30" x14ac:dyDescent="0.15">
      <c r="A92" s="10"/>
      <c r="B92" s="151"/>
      <c r="C92" s="165">
        <v>6</v>
      </c>
      <c r="D92" s="150" t="s">
        <v>20</v>
      </c>
      <c r="E92" s="179" t="s">
        <v>268</v>
      </c>
      <c r="F92" s="76"/>
      <c r="G92" s="109">
        <v>664802</v>
      </c>
      <c r="H92" s="110" t="s">
        <v>269</v>
      </c>
      <c r="I92" s="79"/>
      <c r="J92" s="89" t="s">
        <v>270</v>
      </c>
      <c r="K92" s="90" t="s">
        <v>271</v>
      </c>
      <c r="L92" s="91" t="s">
        <v>46</v>
      </c>
      <c r="M92" s="83">
        <v>3.8321759259259257E-2</v>
      </c>
      <c r="N92" s="84">
        <v>43265</v>
      </c>
      <c r="O92" s="92"/>
      <c r="P92" s="92"/>
    </row>
    <row r="93" spans="1:16" ht="30" x14ac:dyDescent="0.15">
      <c r="A93" s="10"/>
      <c r="B93" s="151"/>
      <c r="C93" s="139"/>
      <c r="D93" s="151"/>
      <c r="E93" s="180"/>
      <c r="F93" s="76"/>
      <c r="G93" s="86">
        <v>746261</v>
      </c>
      <c r="H93" s="87" t="s">
        <v>272</v>
      </c>
      <c r="I93" s="79"/>
      <c r="J93" s="89" t="s">
        <v>273</v>
      </c>
      <c r="K93" s="90" t="s">
        <v>274</v>
      </c>
      <c r="L93" s="91" t="s">
        <v>46</v>
      </c>
      <c r="M93" s="83">
        <v>2.2777777777777779E-2</v>
      </c>
      <c r="N93" s="84">
        <v>43404</v>
      </c>
      <c r="O93" s="92"/>
      <c r="P93" s="92"/>
    </row>
    <row r="94" spans="1:16" ht="45" x14ac:dyDescent="0.15">
      <c r="A94" s="10"/>
      <c r="B94" s="151"/>
      <c r="C94" s="139"/>
      <c r="D94" s="151"/>
      <c r="E94" s="180"/>
      <c r="F94" s="76"/>
      <c r="G94" s="86">
        <v>2875338</v>
      </c>
      <c r="H94" s="87" t="s">
        <v>275</v>
      </c>
      <c r="I94" s="79"/>
      <c r="J94" s="89" t="s">
        <v>276</v>
      </c>
      <c r="K94" s="90" t="s">
        <v>277</v>
      </c>
      <c r="L94" s="91" t="s">
        <v>57</v>
      </c>
      <c r="M94" s="83">
        <v>4.0162037037037038E-2</v>
      </c>
      <c r="N94" s="84">
        <v>44336</v>
      </c>
      <c r="O94" s="92"/>
      <c r="P94" s="92"/>
    </row>
    <row r="95" spans="1:16" ht="30" x14ac:dyDescent="0.15">
      <c r="A95" s="10"/>
      <c r="B95" s="151"/>
      <c r="C95" s="139"/>
      <c r="D95" s="151"/>
      <c r="E95" s="180"/>
      <c r="F95" s="76"/>
      <c r="G95" s="86">
        <v>2878007</v>
      </c>
      <c r="H95" s="87" t="s">
        <v>100</v>
      </c>
      <c r="I95" s="79"/>
      <c r="J95" s="89" t="s">
        <v>101</v>
      </c>
      <c r="K95" s="90" t="s">
        <v>102</v>
      </c>
      <c r="L95" s="91" t="s">
        <v>65</v>
      </c>
      <c r="M95" s="83">
        <v>3.3402777777777781E-2</v>
      </c>
      <c r="N95" s="84">
        <v>44342</v>
      </c>
      <c r="O95" s="92"/>
      <c r="P95" s="92"/>
    </row>
    <row r="96" spans="1:16" ht="30" x14ac:dyDescent="0.15">
      <c r="A96" s="10"/>
      <c r="B96" s="151"/>
      <c r="C96" s="139"/>
      <c r="D96" s="151"/>
      <c r="E96" s="180"/>
      <c r="F96" s="76"/>
      <c r="G96" s="93">
        <v>2833038</v>
      </c>
      <c r="H96" s="94" t="s">
        <v>269</v>
      </c>
      <c r="I96" s="79"/>
      <c r="J96" s="89" t="s">
        <v>278</v>
      </c>
      <c r="K96" s="90" t="s">
        <v>279</v>
      </c>
      <c r="L96" s="91" t="s">
        <v>46</v>
      </c>
      <c r="M96" s="83">
        <v>2.1226851851851851E-2</v>
      </c>
      <c r="N96" s="111">
        <v>44432</v>
      </c>
      <c r="O96" s="92"/>
      <c r="P96" s="92"/>
    </row>
    <row r="97" spans="1:16" ht="30" x14ac:dyDescent="0.15">
      <c r="A97" s="10"/>
      <c r="B97" s="151"/>
      <c r="C97" s="139"/>
      <c r="D97" s="151"/>
      <c r="E97" s="180"/>
      <c r="F97" s="76"/>
      <c r="G97" s="86">
        <v>2877283</v>
      </c>
      <c r="H97" s="87" t="s">
        <v>232</v>
      </c>
      <c r="I97" s="79"/>
      <c r="J97" s="89" t="s">
        <v>233</v>
      </c>
      <c r="K97" s="90" t="s">
        <v>234</v>
      </c>
      <c r="L97" s="91" t="s">
        <v>46</v>
      </c>
      <c r="M97" s="83">
        <v>1.3217592592592593E-2</v>
      </c>
      <c r="N97" s="84">
        <v>44301</v>
      </c>
      <c r="O97" s="92"/>
      <c r="P97" s="92"/>
    </row>
    <row r="98" spans="1:16" ht="30" x14ac:dyDescent="0.15">
      <c r="A98" s="10"/>
      <c r="B98" s="151"/>
      <c r="C98" s="139"/>
      <c r="D98" s="151"/>
      <c r="E98" s="180"/>
      <c r="F98" s="76"/>
      <c r="G98" s="93">
        <v>2886117</v>
      </c>
      <c r="H98" s="94" t="s">
        <v>62</v>
      </c>
      <c r="I98" s="88"/>
      <c r="J98" s="89" t="s">
        <v>63</v>
      </c>
      <c r="K98" s="90" t="s">
        <v>280</v>
      </c>
      <c r="L98" s="91" t="s">
        <v>65</v>
      </c>
      <c r="M98" s="83">
        <v>3.0578703703703705E-2</v>
      </c>
      <c r="N98" s="84">
        <v>44414</v>
      </c>
      <c r="O98" s="92"/>
      <c r="P98" s="92"/>
    </row>
    <row r="99" spans="1:16" ht="30" x14ac:dyDescent="0.15">
      <c r="A99" s="10"/>
      <c r="B99" s="151"/>
      <c r="C99" s="139"/>
      <c r="D99" s="151"/>
      <c r="E99" s="180"/>
      <c r="F99" s="76"/>
      <c r="G99" s="86">
        <v>2825696</v>
      </c>
      <c r="H99" s="87" t="s">
        <v>281</v>
      </c>
      <c r="I99" s="88"/>
      <c r="J99" s="89" t="s">
        <v>282</v>
      </c>
      <c r="K99" s="90" t="s">
        <v>283</v>
      </c>
      <c r="L99" s="91" t="s">
        <v>46</v>
      </c>
      <c r="M99" s="83">
        <v>1.5555555555555555E-2</v>
      </c>
      <c r="N99" s="84">
        <v>44145</v>
      </c>
      <c r="O99" s="92"/>
      <c r="P99" s="92"/>
    </row>
    <row r="100" spans="1:16" ht="30" x14ac:dyDescent="0.15">
      <c r="A100" s="10"/>
      <c r="B100" s="151"/>
      <c r="C100" s="139"/>
      <c r="D100" s="151"/>
      <c r="E100" s="180"/>
      <c r="F100" s="76"/>
      <c r="G100" s="93">
        <v>2886191</v>
      </c>
      <c r="H100" s="87" t="s">
        <v>284</v>
      </c>
      <c r="I100" s="79"/>
      <c r="J100" s="89" t="s">
        <v>285</v>
      </c>
      <c r="K100" s="90" t="s">
        <v>286</v>
      </c>
      <c r="L100" s="91" t="s">
        <v>46</v>
      </c>
      <c r="M100" s="83">
        <v>2.2800925925925926E-2</v>
      </c>
      <c r="N100" s="84">
        <v>44365</v>
      </c>
      <c r="O100" s="92"/>
      <c r="P100" s="92"/>
    </row>
    <row r="101" spans="1:16" ht="45" x14ac:dyDescent="0.15">
      <c r="A101" s="10"/>
      <c r="B101" s="151"/>
      <c r="C101" s="139"/>
      <c r="D101" s="151"/>
      <c r="E101" s="180"/>
      <c r="F101" s="76"/>
      <c r="G101" s="86">
        <v>2865035</v>
      </c>
      <c r="H101" s="94" t="s">
        <v>254</v>
      </c>
      <c r="I101" s="79"/>
      <c r="J101" s="89" t="s">
        <v>255</v>
      </c>
      <c r="K101" s="90" t="s">
        <v>256</v>
      </c>
      <c r="L101" s="91" t="s">
        <v>65</v>
      </c>
      <c r="M101" s="83">
        <v>2.2928240740740742E-2</v>
      </c>
      <c r="N101" s="84">
        <v>44221</v>
      </c>
      <c r="O101" s="92"/>
      <c r="P101" s="92"/>
    </row>
    <row r="102" spans="1:16" ht="45" x14ac:dyDescent="0.15">
      <c r="A102" s="10"/>
      <c r="B102" s="151"/>
      <c r="C102" s="139"/>
      <c r="D102" s="151"/>
      <c r="E102" s="180"/>
      <c r="F102" s="76"/>
      <c r="G102" s="86">
        <v>2848250</v>
      </c>
      <c r="H102" s="87" t="s">
        <v>85</v>
      </c>
      <c r="I102" s="108"/>
      <c r="J102" s="89" t="s">
        <v>86</v>
      </c>
      <c r="K102" s="90" t="s">
        <v>287</v>
      </c>
      <c r="L102" s="91" t="s">
        <v>46</v>
      </c>
      <c r="M102" s="83">
        <v>2.2037037037037036E-2</v>
      </c>
      <c r="N102" s="84">
        <v>44074</v>
      </c>
      <c r="O102" s="92"/>
      <c r="P102" s="92"/>
    </row>
    <row r="103" spans="1:16" ht="45" x14ac:dyDescent="0.15">
      <c r="A103" s="10"/>
      <c r="B103" s="151"/>
      <c r="C103" s="139"/>
      <c r="D103" s="151"/>
      <c r="E103" s="180"/>
      <c r="F103" s="76"/>
      <c r="G103" s="86">
        <v>3107155</v>
      </c>
      <c r="H103" s="87" t="s">
        <v>212</v>
      </c>
      <c r="I103" s="108"/>
      <c r="J103" s="89" t="s">
        <v>213</v>
      </c>
      <c r="K103" s="90" t="s">
        <v>214</v>
      </c>
      <c r="L103" s="91" t="s">
        <v>65</v>
      </c>
      <c r="M103" s="83">
        <v>1.3368055555555555E-2</v>
      </c>
      <c r="N103" s="84">
        <v>44140</v>
      </c>
      <c r="O103" s="92"/>
      <c r="P103" s="92"/>
    </row>
    <row r="104" spans="1:16" ht="45" x14ac:dyDescent="0.15">
      <c r="A104" s="10"/>
      <c r="B104" s="151"/>
      <c r="C104" s="139"/>
      <c r="D104" s="151"/>
      <c r="E104" s="180"/>
      <c r="F104" s="76"/>
      <c r="G104" s="86">
        <v>779733</v>
      </c>
      <c r="H104" s="87" t="s">
        <v>288</v>
      </c>
      <c r="I104" s="79"/>
      <c r="J104" s="89" t="s">
        <v>289</v>
      </c>
      <c r="K104" s="90" t="s">
        <v>290</v>
      </c>
      <c r="L104" s="91" t="s">
        <v>46</v>
      </c>
      <c r="M104" s="83">
        <v>3.3055555555555553E-2</v>
      </c>
      <c r="N104" s="84">
        <v>43585</v>
      </c>
      <c r="O104" s="92"/>
      <c r="P104" s="92"/>
    </row>
    <row r="105" spans="1:16" ht="42" customHeight="1" x14ac:dyDescent="0.15">
      <c r="A105" s="10"/>
      <c r="B105" s="151"/>
      <c r="C105" s="139"/>
      <c r="D105" s="151"/>
      <c r="E105" s="180"/>
      <c r="F105" s="76"/>
      <c r="G105" s="112">
        <v>2837264</v>
      </c>
      <c r="H105" s="113" t="s">
        <v>291</v>
      </c>
      <c r="I105" s="79"/>
      <c r="J105" s="89" t="s">
        <v>292</v>
      </c>
      <c r="K105" s="90" t="s">
        <v>293</v>
      </c>
      <c r="L105" s="91" t="s">
        <v>46</v>
      </c>
      <c r="M105" s="83">
        <v>2.0046296296296295E-2</v>
      </c>
      <c r="N105" s="84">
        <v>44050</v>
      </c>
      <c r="O105" s="92"/>
      <c r="P105" s="92"/>
    </row>
    <row r="106" spans="1:16" ht="30" x14ac:dyDescent="0.15">
      <c r="A106" s="10"/>
      <c r="B106" s="151"/>
      <c r="C106" s="139"/>
      <c r="D106" s="151"/>
      <c r="E106" s="180"/>
      <c r="F106" s="76"/>
      <c r="G106" s="86">
        <v>716048</v>
      </c>
      <c r="H106" s="87" t="s">
        <v>294</v>
      </c>
      <c r="I106" s="79"/>
      <c r="J106" s="89" t="s">
        <v>295</v>
      </c>
      <c r="K106" s="90" t="s">
        <v>296</v>
      </c>
      <c r="L106" s="91" t="s">
        <v>46</v>
      </c>
      <c r="M106" s="83">
        <v>3.8969907407407404E-2</v>
      </c>
      <c r="N106" s="84">
        <v>43291</v>
      </c>
      <c r="O106" s="92"/>
      <c r="P106" s="92"/>
    </row>
    <row r="107" spans="1:16" ht="30" x14ac:dyDescent="0.15">
      <c r="A107" s="10"/>
      <c r="B107" s="151"/>
      <c r="C107" s="139"/>
      <c r="D107" s="151"/>
      <c r="E107" s="180"/>
      <c r="F107" s="76"/>
      <c r="G107" s="101">
        <v>802827</v>
      </c>
      <c r="H107" s="87" t="s">
        <v>124</v>
      </c>
      <c r="I107" s="79"/>
      <c r="J107" s="89" t="s">
        <v>125</v>
      </c>
      <c r="K107" s="90" t="s">
        <v>126</v>
      </c>
      <c r="L107" s="91" t="s">
        <v>46</v>
      </c>
      <c r="M107" s="83">
        <v>2.9548611111111112E-2</v>
      </c>
      <c r="N107" s="84">
        <v>43584</v>
      </c>
      <c r="O107" s="92"/>
      <c r="P107" s="92"/>
    </row>
    <row r="108" spans="1:16" ht="31.5" customHeight="1" x14ac:dyDescent="0.15">
      <c r="A108" s="10"/>
      <c r="B108" s="151"/>
      <c r="C108" s="139"/>
      <c r="D108" s="151"/>
      <c r="E108" s="180"/>
      <c r="F108" s="76"/>
      <c r="G108" s="86">
        <v>704110</v>
      </c>
      <c r="H108" s="87" t="s">
        <v>251</v>
      </c>
      <c r="I108" s="108"/>
      <c r="J108" s="89" t="s">
        <v>252</v>
      </c>
      <c r="K108" s="90" t="s">
        <v>253</v>
      </c>
      <c r="L108" s="91" t="s">
        <v>46</v>
      </c>
      <c r="M108" s="83">
        <v>2.7800925925925927E-2</v>
      </c>
      <c r="N108" s="84">
        <v>43231</v>
      </c>
      <c r="O108" s="92"/>
      <c r="P108" s="92"/>
    </row>
    <row r="109" spans="1:16" ht="45" x14ac:dyDescent="0.15">
      <c r="A109" s="10"/>
      <c r="B109" s="151"/>
      <c r="C109" s="139"/>
      <c r="D109" s="151"/>
      <c r="E109" s="180"/>
      <c r="F109" s="76"/>
      <c r="G109" s="86">
        <v>2865036</v>
      </c>
      <c r="H109" s="87" t="s">
        <v>297</v>
      </c>
      <c r="I109" s="79"/>
      <c r="J109" s="89" t="s">
        <v>298</v>
      </c>
      <c r="K109" s="90" t="s">
        <v>299</v>
      </c>
      <c r="L109" s="91" t="s">
        <v>46</v>
      </c>
      <c r="M109" s="83">
        <v>2.5000000000000001E-2</v>
      </c>
      <c r="N109" s="84">
        <v>44138</v>
      </c>
      <c r="O109" s="92"/>
      <c r="P109" s="92"/>
    </row>
    <row r="110" spans="1:16" ht="45" x14ac:dyDescent="0.15">
      <c r="A110" s="10"/>
      <c r="B110" s="151"/>
      <c r="C110" s="139"/>
      <c r="D110" s="151"/>
      <c r="E110" s="180"/>
      <c r="F110" s="76"/>
      <c r="G110" s="114">
        <v>2877077</v>
      </c>
      <c r="H110" s="94" t="s">
        <v>300</v>
      </c>
      <c r="I110" s="79"/>
      <c r="J110" s="89" t="s">
        <v>301</v>
      </c>
      <c r="K110" s="90" t="s">
        <v>302</v>
      </c>
      <c r="L110" s="91" t="s">
        <v>46</v>
      </c>
      <c r="M110" s="83">
        <v>3.7499999999999999E-2</v>
      </c>
      <c r="N110" s="84">
        <v>44166</v>
      </c>
      <c r="O110" s="92"/>
      <c r="P110" s="92"/>
    </row>
    <row r="111" spans="1:16" ht="30" x14ac:dyDescent="0.15">
      <c r="A111" s="10"/>
      <c r="B111" s="151"/>
      <c r="C111" s="139"/>
      <c r="D111" s="151"/>
      <c r="E111" s="180"/>
      <c r="F111" s="76"/>
      <c r="G111" s="86">
        <v>2877078</v>
      </c>
      <c r="H111" s="94" t="s">
        <v>303</v>
      </c>
      <c r="I111" s="79"/>
      <c r="J111" s="89" t="s">
        <v>304</v>
      </c>
      <c r="K111" s="90" t="s">
        <v>305</v>
      </c>
      <c r="L111" s="91" t="s">
        <v>46</v>
      </c>
      <c r="M111" s="83">
        <v>2.5694444444444443E-2</v>
      </c>
      <c r="N111" s="84">
        <v>44168</v>
      </c>
      <c r="O111" s="92"/>
      <c r="P111" s="92"/>
    </row>
    <row r="112" spans="1:16" ht="45" x14ac:dyDescent="0.15">
      <c r="A112" s="10"/>
      <c r="B112" s="151"/>
      <c r="C112" s="139"/>
      <c r="D112" s="151"/>
      <c r="E112" s="180"/>
      <c r="F112" s="76"/>
      <c r="G112" s="93">
        <v>2864299</v>
      </c>
      <c r="H112" s="94" t="s">
        <v>306</v>
      </c>
      <c r="I112" s="79"/>
      <c r="J112" s="89" t="s">
        <v>307</v>
      </c>
      <c r="K112" s="90" t="s">
        <v>308</v>
      </c>
      <c r="L112" s="91" t="s">
        <v>46</v>
      </c>
      <c r="M112" s="83">
        <v>2.4907407407407406E-2</v>
      </c>
      <c r="N112" s="84">
        <v>44237</v>
      </c>
      <c r="O112" s="92"/>
      <c r="P112" s="92"/>
    </row>
    <row r="113" spans="1:16" ht="60" x14ac:dyDescent="0.15">
      <c r="A113" s="10"/>
      <c r="B113" s="151"/>
      <c r="C113" s="139"/>
      <c r="D113" s="151"/>
      <c r="E113" s="180"/>
      <c r="F113" s="76"/>
      <c r="G113" s="104" t="s">
        <v>142</v>
      </c>
      <c r="H113" s="87" t="str">
        <f>HYPERLINK("https://www.linkedin.com/learning/paths/diversity-inclusion-and-belonging-for-leaders-and-managers","Diversity, Inclusion, and Belonging for Leaders and Managers")</f>
        <v>Diversity, Inclusion, and Belonging for Leaders and Managers</v>
      </c>
      <c r="I113" s="79"/>
      <c r="J113" s="89" t="s">
        <v>244</v>
      </c>
      <c r="K113" s="90" t="s">
        <v>245</v>
      </c>
      <c r="L113" s="91" t="s">
        <v>246</v>
      </c>
      <c r="M113" s="83">
        <v>0.25972222222222224</v>
      </c>
      <c r="N113" s="84"/>
      <c r="O113" s="92"/>
      <c r="P113" s="92"/>
    </row>
    <row r="114" spans="1:16" ht="60" x14ac:dyDescent="0.15">
      <c r="A114" s="10"/>
      <c r="B114" s="175"/>
      <c r="C114" s="166"/>
      <c r="D114" s="152"/>
      <c r="E114" s="181"/>
      <c r="F114" s="76"/>
      <c r="G114" s="105" t="s">
        <v>142</v>
      </c>
      <c r="H114" s="106" t="str">
        <f>HYPERLINK("https://www.linkedin.com/learning/paths/diversity-inclusion-and-belonging-for-all","Diversity, Inclusion, and Belonging for All")</f>
        <v>Diversity, Inclusion, and Belonging for All</v>
      </c>
      <c r="I114" s="79"/>
      <c r="J114" s="89" t="s">
        <v>247</v>
      </c>
      <c r="K114" s="90" t="s">
        <v>248</v>
      </c>
      <c r="L114" s="91" t="s">
        <v>46</v>
      </c>
      <c r="M114" s="83">
        <v>0.20347222222222222</v>
      </c>
      <c r="N114" s="84"/>
      <c r="O114" s="92"/>
      <c r="P114" s="92"/>
    </row>
    <row r="115" spans="1:16" ht="45" x14ac:dyDescent="0.15">
      <c r="A115" s="10"/>
      <c r="B115" s="167" t="s">
        <v>309</v>
      </c>
      <c r="C115" s="147">
        <v>7</v>
      </c>
      <c r="D115" s="150" t="s">
        <v>12</v>
      </c>
      <c r="E115" s="186" t="s">
        <v>310</v>
      </c>
      <c r="F115" s="76"/>
      <c r="G115" s="102">
        <v>758621</v>
      </c>
      <c r="H115" s="87" t="s">
        <v>311</v>
      </c>
      <c r="I115" s="79"/>
      <c r="J115" s="89" t="s">
        <v>312</v>
      </c>
      <c r="K115" s="90" t="s">
        <v>313</v>
      </c>
      <c r="L115" s="91" t="s">
        <v>46</v>
      </c>
      <c r="M115" s="83">
        <v>2.7916666666666666E-2</v>
      </c>
      <c r="N115" s="84">
        <v>43535</v>
      </c>
      <c r="O115" s="85"/>
      <c r="P115" s="85"/>
    </row>
    <row r="116" spans="1:16" ht="30" x14ac:dyDescent="0.15">
      <c r="A116" s="10"/>
      <c r="B116" s="162"/>
      <c r="C116" s="148"/>
      <c r="D116" s="151"/>
      <c r="E116" s="180"/>
      <c r="F116" s="76"/>
      <c r="G116" s="86">
        <v>2878007</v>
      </c>
      <c r="H116" s="87" t="s">
        <v>100</v>
      </c>
      <c r="I116" s="79"/>
      <c r="J116" s="89" t="s">
        <v>101</v>
      </c>
      <c r="K116" s="90" t="s">
        <v>102</v>
      </c>
      <c r="L116" s="91" t="s">
        <v>65</v>
      </c>
      <c r="M116" s="83">
        <v>3.3402777777777781E-2</v>
      </c>
      <c r="N116" s="84">
        <v>44342</v>
      </c>
      <c r="O116" s="85"/>
      <c r="P116" s="85"/>
    </row>
    <row r="117" spans="1:16" ht="45" x14ac:dyDescent="0.15">
      <c r="A117" s="10"/>
      <c r="B117" s="162"/>
      <c r="C117" s="148"/>
      <c r="D117" s="151"/>
      <c r="E117" s="180"/>
      <c r="F117" s="76"/>
      <c r="G117" s="86">
        <v>756276</v>
      </c>
      <c r="H117" s="87" t="s">
        <v>314</v>
      </c>
      <c r="I117" s="79"/>
      <c r="J117" s="89" t="s">
        <v>315</v>
      </c>
      <c r="K117" s="90" t="s">
        <v>316</v>
      </c>
      <c r="L117" s="91" t="s">
        <v>46</v>
      </c>
      <c r="M117" s="83">
        <v>3.5497685185185188E-2</v>
      </c>
      <c r="N117" s="84">
        <v>43444</v>
      </c>
      <c r="O117" s="85"/>
      <c r="P117" s="85"/>
    </row>
    <row r="118" spans="1:16" ht="35.25" customHeight="1" x14ac:dyDescent="0.15">
      <c r="A118" s="10"/>
      <c r="B118" s="162"/>
      <c r="C118" s="148"/>
      <c r="D118" s="151"/>
      <c r="E118" s="180"/>
      <c r="F118" s="76"/>
      <c r="G118" s="86">
        <v>2848321</v>
      </c>
      <c r="H118" s="95" t="s">
        <v>265</v>
      </c>
      <c r="I118" s="79"/>
      <c r="J118" s="89" t="s">
        <v>266</v>
      </c>
      <c r="K118" s="90" t="s">
        <v>267</v>
      </c>
      <c r="L118" s="91" t="s">
        <v>46</v>
      </c>
      <c r="M118" s="83">
        <v>1.1284722222222222E-2</v>
      </c>
      <c r="N118" s="84">
        <v>44043</v>
      </c>
      <c r="O118" s="85"/>
      <c r="P118" s="85"/>
    </row>
    <row r="119" spans="1:16" ht="45" x14ac:dyDescent="0.15">
      <c r="A119" s="10"/>
      <c r="B119" s="162"/>
      <c r="C119" s="148"/>
      <c r="D119" s="151"/>
      <c r="E119" s="180"/>
      <c r="F119" s="76"/>
      <c r="G119" s="93">
        <v>2864299</v>
      </c>
      <c r="H119" s="94" t="s">
        <v>306</v>
      </c>
      <c r="I119" s="79"/>
      <c r="J119" s="89" t="s">
        <v>307</v>
      </c>
      <c r="K119" s="90" t="s">
        <v>308</v>
      </c>
      <c r="L119" s="91" t="s">
        <v>46</v>
      </c>
      <c r="M119" s="83">
        <v>2.4907407407407406E-2</v>
      </c>
      <c r="N119" s="84">
        <v>44237</v>
      </c>
      <c r="O119" s="85"/>
      <c r="P119" s="85"/>
    </row>
    <row r="120" spans="1:16" ht="45" x14ac:dyDescent="0.15">
      <c r="A120" s="10"/>
      <c r="B120" s="162"/>
      <c r="C120" s="148"/>
      <c r="D120" s="151"/>
      <c r="E120" s="180"/>
      <c r="F120" s="76"/>
      <c r="G120" s="86">
        <v>2818079</v>
      </c>
      <c r="H120" s="87" t="s">
        <v>168</v>
      </c>
      <c r="I120" s="79"/>
      <c r="J120" s="89" t="s">
        <v>169</v>
      </c>
      <c r="K120" s="90" t="s">
        <v>170</v>
      </c>
      <c r="L120" s="91" t="s">
        <v>46</v>
      </c>
      <c r="M120" s="83">
        <v>4.5775462962962962E-2</v>
      </c>
      <c r="N120" s="84">
        <v>43838</v>
      </c>
      <c r="O120" s="85"/>
      <c r="P120" s="85"/>
    </row>
    <row r="121" spans="1:16" ht="45" x14ac:dyDescent="0.15">
      <c r="A121" s="10"/>
      <c r="B121" s="162"/>
      <c r="C121" s="148"/>
      <c r="D121" s="151"/>
      <c r="E121" s="180"/>
      <c r="F121" s="76"/>
      <c r="G121" s="93">
        <v>2866005</v>
      </c>
      <c r="H121" s="87" t="s">
        <v>317</v>
      </c>
      <c r="I121" s="79"/>
      <c r="J121" s="89" t="s">
        <v>318</v>
      </c>
      <c r="K121" s="90" t="s">
        <v>319</v>
      </c>
      <c r="L121" s="91" t="s">
        <v>46</v>
      </c>
      <c r="M121" s="83">
        <v>1.9432870370370371E-2</v>
      </c>
      <c r="N121" s="84">
        <v>44230</v>
      </c>
      <c r="O121" s="85"/>
      <c r="P121" s="85"/>
    </row>
    <row r="122" spans="1:16" ht="30" x14ac:dyDescent="0.15">
      <c r="A122" s="10"/>
      <c r="B122" s="162"/>
      <c r="C122" s="148"/>
      <c r="D122" s="151"/>
      <c r="E122" s="180"/>
      <c r="F122" s="76"/>
      <c r="G122" s="86" t="s">
        <v>88</v>
      </c>
      <c r="H122" s="87" t="s">
        <v>89</v>
      </c>
      <c r="I122" s="108"/>
      <c r="J122" s="89" t="s">
        <v>320</v>
      </c>
      <c r="K122" s="90" t="s">
        <v>321</v>
      </c>
      <c r="L122" s="91" t="s">
        <v>46</v>
      </c>
      <c r="M122" s="83">
        <v>1.1307870370370371E-2</v>
      </c>
      <c r="N122" s="84">
        <v>44063</v>
      </c>
      <c r="O122" s="92"/>
      <c r="P122" s="92"/>
    </row>
    <row r="123" spans="1:16" ht="45" x14ac:dyDescent="0.15">
      <c r="A123" s="10"/>
      <c r="B123" s="162"/>
      <c r="C123" s="148"/>
      <c r="D123" s="151"/>
      <c r="E123" s="180"/>
      <c r="F123" s="76"/>
      <c r="G123" s="86">
        <v>2848250</v>
      </c>
      <c r="H123" s="87" t="s">
        <v>85</v>
      </c>
      <c r="I123" s="108"/>
      <c r="J123" s="89" t="s">
        <v>86</v>
      </c>
      <c r="K123" s="90" t="s">
        <v>287</v>
      </c>
      <c r="L123" s="91" t="s">
        <v>46</v>
      </c>
      <c r="M123" s="83">
        <v>2.4120370370370372E-2</v>
      </c>
      <c r="N123" s="84">
        <v>44074</v>
      </c>
      <c r="O123" s="92"/>
      <c r="P123" s="92"/>
    </row>
    <row r="124" spans="1:16" ht="60" x14ac:dyDescent="0.15">
      <c r="A124" s="10"/>
      <c r="B124" s="162"/>
      <c r="C124" s="149"/>
      <c r="D124" s="152"/>
      <c r="E124" s="180"/>
      <c r="F124" s="76"/>
      <c r="G124" s="105" t="s">
        <v>142</v>
      </c>
      <c r="H124" s="106" t="s">
        <v>322</v>
      </c>
      <c r="I124" s="108"/>
      <c r="J124" s="89" t="s">
        <v>323</v>
      </c>
      <c r="K124" s="90" t="s">
        <v>321</v>
      </c>
      <c r="L124" s="91" t="s">
        <v>46</v>
      </c>
      <c r="M124" s="83">
        <v>8.4027777777777785E-2</v>
      </c>
      <c r="N124" s="84"/>
      <c r="O124" s="92"/>
      <c r="P124" s="92"/>
    </row>
    <row r="125" spans="1:16" ht="45" x14ac:dyDescent="0.15">
      <c r="A125" s="10"/>
      <c r="B125" s="162"/>
      <c r="C125" s="147">
        <v>8</v>
      </c>
      <c r="D125" s="150" t="s">
        <v>14</v>
      </c>
      <c r="E125" s="189" t="s">
        <v>324</v>
      </c>
      <c r="F125" s="76"/>
      <c r="G125" s="86">
        <v>2837225</v>
      </c>
      <c r="H125" s="87" t="s">
        <v>325</v>
      </c>
      <c r="I125" s="79"/>
      <c r="J125" s="89" t="s">
        <v>326</v>
      </c>
      <c r="K125" s="90" t="s">
        <v>327</v>
      </c>
      <c r="L125" s="91" t="s">
        <v>46</v>
      </c>
      <c r="M125" s="83">
        <v>1.357638888888889E-2</v>
      </c>
      <c r="N125" s="84">
        <v>43986</v>
      </c>
      <c r="O125" s="92"/>
      <c r="P125" s="92"/>
    </row>
    <row r="126" spans="1:16" ht="17" x14ac:dyDescent="0.15">
      <c r="A126" s="10"/>
      <c r="B126" s="162"/>
      <c r="C126" s="148"/>
      <c r="D126" s="151"/>
      <c r="E126" s="169"/>
      <c r="F126" s="76"/>
      <c r="G126" s="93">
        <v>2873211</v>
      </c>
      <c r="H126" s="87" t="s">
        <v>328</v>
      </c>
      <c r="I126" s="79"/>
      <c r="J126" s="89" t="s">
        <v>328</v>
      </c>
      <c r="K126" s="90" t="s">
        <v>329</v>
      </c>
      <c r="L126" s="91" t="s">
        <v>46</v>
      </c>
      <c r="M126" s="83">
        <v>1.4027777777777778E-2</v>
      </c>
      <c r="N126" s="84">
        <v>44356</v>
      </c>
      <c r="O126" s="92"/>
      <c r="P126" s="92"/>
    </row>
    <row r="127" spans="1:16" ht="30" x14ac:dyDescent="0.15">
      <c r="A127" s="10"/>
      <c r="B127" s="162"/>
      <c r="C127" s="148"/>
      <c r="D127" s="151"/>
      <c r="E127" s="169"/>
      <c r="F127" s="76"/>
      <c r="G127" s="86">
        <v>2835086</v>
      </c>
      <c r="H127" s="94" t="s">
        <v>330</v>
      </c>
      <c r="I127" s="79"/>
      <c r="J127" s="89" t="s">
        <v>331</v>
      </c>
      <c r="K127" s="90" t="s">
        <v>332</v>
      </c>
      <c r="L127" s="91" t="s">
        <v>46</v>
      </c>
      <c r="M127" s="83">
        <v>2.7893518518518519E-2</v>
      </c>
      <c r="N127" s="84">
        <v>44330</v>
      </c>
      <c r="O127" s="92"/>
      <c r="P127" s="92"/>
    </row>
    <row r="128" spans="1:16" ht="45" x14ac:dyDescent="0.15">
      <c r="A128" s="10"/>
      <c r="B128" s="162"/>
      <c r="C128" s="148"/>
      <c r="D128" s="151"/>
      <c r="E128" s="169"/>
      <c r="F128" s="76"/>
      <c r="G128" s="86">
        <v>2865035</v>
      </c>
      <c r="H128" s="94" t="s">
        <v>254</v>
      </c>
      <c r="I128" s="79"/>
      <c r="J128" s="89" t="s">
        <v>255</v>
      </c>
      <c r="K128" s="90" t="s">
        <v>256</v>
      </c>
      <c r="L128" s="91" t="s">
        <v>65</v>
      </c>
      <c r="M128" s="83">
        <v>2.2928240740740742E-2</v>
      </c>
      <c r="N128" s="84">
        <v>44221</v>
      </c>
      <c r="O128" s="92"/>
      <c r="P128" s="92"/>
    </row>
    <row r="129" spans="1:16" ht="45" x14ac:dyDescent="0.15">
      <c r="A129" s="10"/>
      <c r="B129" s="162"/>
      <c r="C129" s="148"/>
      <c r="D129" s="151"/>
      <c r="E129" s="169"/>
      <c r="F129" s="76"/>
      <c r="G129" s="86">
        <v>5040392</v>
      </c>
      <c r="H129" s="87" t="s">
        <v>333</v>
      </c>
      <c r="I129" s="79"/>
      <c r="J129" s="89" t="s">
        <v>334</v>
      </c>
      <c r="K129" s="90" t="s">
        <v>335</v>
      </c>
      <c r="L129" s="91" t="s">
        <v>46</v>
      </c>
      <c r="M129" s="83">
        <v>9.8263889999999996E-3</v>
      </c>
      <c r="N129" s="84">
        <v>43566</v>
      </c>
      <c r="O129" s="92"/>
      <c r="P129" s="92"/>
    </row>
    <row r="130" spans="1:16" ht="30" x14ac:dyDescent="0.15">
      <c r="A130" s="10"/>
      <c r="B130" s="162"/>
      <c r="C130" s="148"/>
      <c r="D130" s="151"/>
      <c r="E130" s="169"/>
      <c r="F130" s="76"/>
      <c r="G130" s="86">
        <v>5038200</v>
      </c>
      <c r="H130" s="87" t="s">
        <v>177</v>
      </c>
      <c r="I130" s="79"/>
      <c r="J130" s="89" t="s">
        <v>336</v>
      </c>
      <c r="K130" s="90" t="s">
        <v>179</v>
      </c>
      <c r="L130" s="91" t="s">
        <v>57</v>
      </c>
      <c r="M130" s="83">
        <v>2.2534722E-2</v>
      </c>
      <c r="N130" s="84">
        <v>43760</v>
      </c>
      <c r="O130" s="92"/>
      <c r="P130" s="92"/>
    </row>
    <row r="131" spans="1:16" ht="30" x14ac:dyDescent="0.15">
      <c r="A131" s="10"/>
      <c r="B131" s="162"/>
      <c r="C131" s="148"/>
      <c r="D131" s="151"/>
      <c r="E131" s="169"/>
      <c r="F131" s="76"/>
      <c r="G131" s="86">
        <v>5038214</v>
      </c>
      <c r="H131" s="87" t="s">
        <v>337</v>
      </c>
      <c r="I131" s="79"/>
      <c r="J131" s="89" t="s">
        <v>338</v>
      </c>
      <c r="K131" s="90" t="s">
        <v>339</v>
      </c>
      <c r="L131" s="91" t="s">
        <v>46</v>
      </c>
      <c r="M131" s="83">
        <v>2.0034722000000001E-2</v>
      </c>
      <c r="N131" s="84">
        <v>43741</v>
      </c>
      <c r="O131" s="92"/>
      <c r="P131" s="92"/>
    </row>
    <row r="132" spans="1:16" ht="30" x14ac:dyDescent="0.15">
      <c r="A132" s="10"/>
      <c r="B132" s="162"/>
      <c r="C132" s="148"/>
      <c r="D132" s="151"/>
      <c r="E132" s="169"/>
      <c r="F132" s="76"/>
      <c r="G132" s="86">
        <v>625917</v>
      </c>
      <c r="H132" s="87" t="s">
        <v>183</v>
      </c>
      <c r="I132" s="79"/>
      <c r="J132" s="89" t="s">
        <v>184</v>
      </c>
      <c r="K132" s="90" t="s">
        <v>185</v>
      </c>
      <c r="L132" s="91" t="s">
        <v>61</v>
      </c>
      <c r="M132" s="83">
        <v>3.8912037037037037E-2</v>
      </c>
      <c r="N132" s="84">
        <v>43031</v>
      </c>
      <c r="O132" s="92"/>
      <c r="P132" s="92"/>
    </row>
    <row r="133" spans="1:16" ht="42" x14ac:dyDescent="0.15">
      <c r="A133" s="10"/>
      <c r="B133" s="162"/>
      <c r="C133" s="148"/>
      <c r="D133" s="151"/>
      <c r="E133" s="169"/>
      <c r="F133" s="76"/>
      <c r="G133" s="86">
        <v>2813256</v>
      </c>
      <c r="H133" s="87" t="s">
        <v>186</v>
      </c>
      <c r="I133" s="108"/>
      <c r="J133" s="89" t="s">
        <v>187</v>
      </c>
      <c r="K133" s="90" t="s">
        <v>188</v>
      </c>
      <c r="L133" s="91" t="s">
        <v>46</v>
      </c>
      <c r="M133" s="83">
        <v>2.6412037037037036E-2</v>
      </c>
      <c r="N133" s="84">
        <v>43760</v>
      </c>
      <c r="O133" s="92"/>
      <c r="P133" s="92"/>
    </row>
    <row r="134" spans="1:16" ht="45" x14ac:dyDescent="0.15">
      <c r="A134" s="10"/>
      <c r="B134" s="162"/>
      <c r="C134" s="148"/>
      <c r="D134" s="151"/>
      <c r="E134" s="169"/>
      <c r="F134" s="76"/>
      <c r="G134" s="86">
        <v>797725</v>
      </c>
      <c r="H134" s="87" t="s">
        <v>192</v>
      </c>
      <c r="I134" s="79"/>
      <c r="J134" s="89" t="s">
        <v>193</v>
      </c>
      <c r="K134" s="90" t="s">
        <v>194</v>
      </c>
      <c r="L134" s="91" t="s">
        <v>57</v>
      </c>
      <c r="M134" s="83">
        <v>2.6030092592592594E-2</v>
      </c>
      <c r="N134" s="84">
        <v>43517</v>
      </c>
      <c r="O134" s="92"/>
      <c r="P134" s="92"/>
    </row>
    <row r="135" spans="1:16" ht="30" x14ac:dyDescent="0.15">
      <c r="A135" s="10"/>
      <c r="B135" s="162"/>
      <c r="C135" s="148"/>
      <c r="D135" s="151"/>
      <c r="E135" s="169"/>
      <c r="F135" s="76"/>
      <c r="G135" s="86">
        <v>2804657</v>
      </c>
      <c r="H135" s="87" t="s">
        <v>115</v>
      </c>
      <c r="I135" s="88"/>
      <c r="J135" s="89" t="s">
        <v>340</v>
      </c>
      <c r="K135" s="90" t="s">
        <v>117</v>
      </c>
      <c r="L135" s="91" t="s">
        <v>46</v>
      </c>
      <c r="M135" s="83">
        <v>1.6921296296296295E-2</v>
      </c>
      <c r="N135" s="84">
        <v>43606</v>
      </c>
      <c r="O135" s="92"/>
      <c r="P135" s="92"/>
    </row>
    <row r="136" spans="1:16" ht="45" x14ac:dyDescent="0.15">
      <c r="A136" s="10"/>
      <c r="B136" s="162"/>
      <c r="C136" s="148"/>
      <c r="D136" s="151"/>
      <c r="E136" s="169"/>
      <c r="F136" s="76"/>
      <c r="G136" s="102">
        <v>5002835</v>
      </c>
      <c r="H136" s="103" t="s">
        <v>341</v>
      </c>
      <c r="I136" s="88"/>
      <c r="J136" s="89" t="s">
        <v>342</v>
      </c>
      <c r="K136" s="90" t="s">
        <v>343</v>
      </c>
      <c r="L136" s="91" t="s">
        <v>46</v>
      </c>
      <c r="M136" s="83">
        <v>2.8912037037037038E-2</v>
      </c>
      <c r="N136" s="84">
        <v>43516</v>
      </c>
      <c r="O136" s="92"/>
      <c r="P136" s="92"/>
    </row>
    <row r="137" spans="1:16" ht="30" x14ac:dyDescent="0.15">
      <c r="A137" s="10"/>
      <c r="B137" s="162"/>
      <c r="C137" s="148"/>
      <c r="D137" s="151"/>
      <c r="E137" s="169"/>
      <c r="F137" s="76"/>
      <c r="G137" s="93">
        <v>2884124</v>
      </c>
      <c r="H137" s="94" t="s">
        <v>81</v>
      </c>
      <c r="I137" s="88"/>
      <c r="J137" s="89" t="s">
        <v>82</v>
      </c>
      <c r="K137" s="90" t="s">
        <v>83</v>
      </c>
      <c r="L137" s="91" t="s">
        <v>46</v>
      </c>
      <c r="M137" s="83">
        <v>2.8159722222222221E-2</v>
      </c>
      <c r="N137" s="84">
        <v>44270</v>
      </c>
      <c r="O137" s="92"/>
      <c r="P137" s="92"/>
    </row>
    <row r="138" spans="1:16" ht="51" x14ac:dyDescent="0.15">
      <c r="A138" s="10"/>
      <c r="B138" s="162"/>
      <c r="C138" s="148"/>
      <c r="D138" s="151"/>
      <c r="E138" s="169"/>
      <c r="F138" s="76"/>
      <c r="G138" s="100">
        <v>3156784</v>
      </c>
      <c r="H138" s="94" t="s">
        <v>174</v>
      </c>
      <c r="I138" s="88"/>
      <c r="J138" s="89" t="s">
        <v>175</v>
      </c>
      <c r="K138" s="90" t="s">
        <v>176</v>
      </c>
      <c r="L138" s="91" t="s">
        <v>46</v>
      </c>
      <c r="M138" s="83">
        <v>5.0057870370370371E-2</v>
      </c>
      <c r="N138" s="84">
        <v>44404</v>
      </c>
      <c r="O138" s="92"/>
      <c r="P138" s="92"/>
    </row>
    <row r="139" spans="1:16" ht="30" x14ac:dyDescent="0.15">
      <c r="A139" s="10"/>
      <c r="B139" s="162"/>
      <c r="C139" s="148"/>
      <c r="D139" s="151"/>
      <c r="E139" s="169"/>
      <c r="F139" s="76"/>
      <c r="G139" s="102">
        <v>2810166</v>
      </c>
      <c r="H139" s="87" t="s">
        <v>344</v>
      </c>
      <c r="I139" s="88"/>
      <c r="J139" s="89" t="s">
        <v>345</v>
      </c>
      <c r="K139" s="90" t="s">
        <v>346</v>
      </c>
      <c r="L139" s="91" t="s">
        <v>46</v>
      </c>
      <c r="M139" s="83">
        <v>1.5532407407407408E-2</v>
      </c>
      <c r="N139" s="84">
        <v>43732</v>
      </c>
      <c r="O139" s="92"/>
      <c r="P139" s="92"/>
    </row>
    <row r="140" spans="1:16" ht="24" customHeight="1" x14ac:dyDescent="0.15">
      <c r="A140" s="10"/>
      <c r="B140" s="162"/>
      <c r="C140" s="148"/>
      <c r="D140" s="151"/>
      <c r="E140" s="169"/>
      <c r="F140" s="76"/>
      <c r="G140" s="102">
        <v>2811024</v>
      </c>
      <c r="H140" s="103" t="s">
        <v>347</v>
      </c>
      <c r="I140" s="88"/>
      <c r="J140" s="89" t="s">
        <v>348</v>
      </c>
      <c r="K140" s="90" t="s">
        <v>349</v>
      </c>
      <c r="L140" s="91" t="s">
        <v>46</v>
      </c>
      <c r="M140" s="83">
        <v>9.780092592592592E-3</v>
      </c>
      <c r="N140" s="84">
        <v>43732</v>
      </c>
      <c r="O140" s="92"/>
      <c r="P140" s="92"/>
    </row>
    <row r="141" spans="1:16" ht="33.75" customHeight="1" x14ac:dyDescent="0.15">
      <c r="A141" s="10"/>
      <c r="B141" s="162"/>
      <c r="C141" s="148"/>
      <c r="D141" s="151"/>
      <c r="E141" s="169"/>
      <c r="F141" s="76"/>
      <c r="G141" s="102">
        <v>2805907</v>
      </c>
      <c r="H141" s="87" t="s">
        <v>350</v>
      </c>
      <c r="I141" s="88"/>
      <c r="J141" s="89" t="s">
        <v>351</v>
      </c>
      <c r="K141" s="90" t="s">
        <v>352</v>
      </c>
      <c r="L141" s="91" t="s">
        <v>46</v>
      </c>
      <c r="M141" s="83">
        <v>9.4907407407407406E-3</v>
      </c>
      <c r="N141" s="84">
        <v>43732</v>
      </c>
      <c r="O141" s="92"/>
      <c r="P141" s="92"/>
    </row>
    <row r="142" spans="1:16" ht="45" x14ac:dyDescent="0.15">
      <c r="A142" s="10"/>
      <c r="B142" s="162"/>
      <c r="C142" s="148"/>
      <c r="D142" s="151"/>
      <c r="E142" s="169"/>
      <c r="F142" s="76"/>
      <c r="G142" s="102">
        <v>2807858</v>
      </c>
      <c r="H142" s="87" t="s">
        <v>353</v>
      </c>
      <c r="I142" s="88"/>
      <c r="J142" s="89" t="s">
        <v>354</v>
      </c>
      <c r="K142" s="90" t="s">
        <v>346</v>
      </c>
      <c r="L142" s="91" t="s">
        <v>46</v>
      </c>
      <c r="M142" s="83">
        <v>1.1689814814814814E-2</v>
      </c>
      <c r="N142" s="84">
        <v>43732</v>
      </c>
      <c r="O142" s="92"/>
      <c r="P142" s="92"/>
    </row>
    <row r="143" spans="1:16" ht="30" x14ac:dyDescent="0.15">
      <c r="A143" s="10"/>
      <c r="B143" s="162"/>
      <c r="C143" s="148"/>
      <c r="D143" s="151"/>
      <c r="E143" s="169"/>
      <c r="F143" s="76"/>
      <c r="G143" s="102">
        <v>2808545</v>
      </c>
      <c r="H143" s="87" t="s">
        <v>355</v>
      </c>
      <c r="I143" s="88"/>
      <c r="J143" s="89" t="s">
        <v>356</v>
      </c>
      <c r="K143" s="90" t="s">
        <v>357</v>
      </c>
      <c r="L143" s="91" t="s">
        <v>46</v>
      </c>
      <c r="M143" s="83">
        <v>1.3726851851851851E-2</v>
      </c>
      <c r="N143" s="84">
        <v>43732</v>
      </c>
      <c r="O143" s="92"/>
      <c r="P143" s="92"/>
    </row>
    <row r="144" spans="1:16" ht="30" x14ac:dyDescent="0.15">
      <c r="A144" s="10"/>
      <c r="B144" s="162"/>
      <c r="C144" s="148"/>
      <c r="D144" s="151"/>
      <c r="E144" s="169"/>
      <c r="F144" s="102"/>
      <c r="G144" s="102">
        <v>2807859</v>
      </c>
      <c r="H144" s="87" t="s">
        <v>358</v>
      </c>
      <c r="I144" s="88"/>
      <c r="J144" s="89" t="s">
        <v>359</v>
      </c>
      <c r="K144" s="90" t="s">
        <v>346</v>
      </c>
      <c r="L144" s="91" t="s">
        <v>46</v>
      </c>
      <c r="M144" s="83">
        <v>1.7789351851851851E-2</v>
      </c>
      <c r="N144" s="84">
        <v>43732</v>
      </c>
      <c r="O144" s="92"/>
      <c r="P144" s="92"/>
    </row>
    <row r="145" spans="1:16" ht="30" x14ac:dyDescent="0.15">
      <c r="A145" s="10"/>
      <c r="B145" s="162"/>
      <c r="C145" s="148"/>
      <c r="D145" s="151"/>
      <c r="E145" s="169"/>
      <c r="F145" s="76"/>
      <c r="G145" s="102">
        <v>2354000</v>
      </c>
      <c r="H145" s="87" t="s">
        <v>360</v>
      </c>
      <c r="I145" s="88"/>
      <c r="J145" s="89" t="s">
        <v>361</v>
      </c>
      <c r="K145" s="90" t="s">
        <v>362</v>
      </c>
      <c r="L145" s="91" t="s">
        <v>46</v>
      </c>
      <c r="M145" s="83">
        <v>8.0208333333333329E-3</v>
      </c>
      <c r="N145" s="84">
        <v>44104</v>
      </c>
      <c r="O145" s="92"/>
      <c r="P145" s="92"/>
    </row>
    <row r="146" spans="1:16" ht="45" x14ac:dyDescent="0.15">
      <c r="A146" s="10"/>
      <c r="B146" s="162"/>
      <c r="C146" s="148"/>
      <c r="D146" s="151"/>
      <c r="E146" s="169"/>
      <c r="F146" s="76"/>
      <c r="G146" s="102">
        <v>800197</v>
      </c>
      <c r="H146" s="87" t="s">
        <v>363</v>
      </c>
      <c r="I146" s="88"/>
      <c r="J146" s="89" t="s">
        <v>364</v>
      </c>
      <c r="K146" s="90" t="s">
        <v>365</v>
      </c>
      <c r="L146" s="91" t="s">
        <v>46</v>
      </c>
      <c r="M146" s="83">
        <v>4.8067129629629626E-2</v>
      </c>
      <c r="N146" s="84">
        <v>43509</v>
      </c>
      <c r="O146" s="92"/>
      <c r="P146" s="92"/>
    </row>
    <row r="147" spans="1:16" ht="30" x14ac:dyDescent="0.15">
      <c r="A147" s="10"/>
      <c r="B147" s="162"/>
      <c r="C147" s="148"/>
      <c r="D147" s="151"/>
      <c r="E147" s="169"/>
      <c r="F147" s="76"/>
      <c r="G147" s="93">
        <v>2825747</v>
      </c>
      <c r="H147" s="87" t="s">
        <v>224</v>
      </c>
      <c r="I147" s="79"/>
      <c r="J147" s="89" t="s">
        <v>225</v>
      </c>
      <c r="K147" s="90" t="s">
        <v>226</v>
      </c>
      <c r="L147" s="91" t="s">
        <v>46</v>
      </c>
      <c r="M147" s="83">
        <v>1.545138888888889E-2</v>
      </c>
      <c r="N147" s="84">
        <v>44105</v>
      </c>
      <c r="O147" s="92"/>
      <c r="P147" s="92"/>
    </row>
    <row r="148" spans="1:16" ht="30" x14ac:dyDescent="0.15">
      <c r="A148" s="10"/>
      <c r="B148" s="162"/>
      <c r="C148" s="148"/>
      <c r="D148" s="151"/>
      <c r="E148" s="169"/>
      <c r="F148" s="76"/>
      <c r="G148" s="102">
        <v>2252217</v>
      </c>
      <c r="H148" s="87" t="s">
        <v>366</v>
      </c>
      <c r="I148" s="88"/>
      <c r="J148" s="89" t="s">
        <v>367</v>
      </c>
      <c r="K148" s="90" t="s">
        <v>368</v>
      </c>
      <c r="L148" s="91" t="s">
        <v>61</v>
      </c>
      <c r="M148" s="83">
        <v>2.9282407407407406E-2</v>
      </c>
      <c r="N148" s="84">
        <v>43872</v>
      </c>
      <c r="O148" s="92"/>
      <c r="P148" s="92"/>
    </row>
    <row r="149" spans="1:16" ht="45" x14ac:dyDescent="0.15">
      <c r="A149" s="10"/>
      <c r="B149" s="162"/>
      <c r="C149" s="148"/>
      <c r="D149" s="151"/>
      <c r="E149" s="169"/>
      <c r="F149" s="76"/>
      <c r="G149" s="102">
        <v>2813185</v>
      </c>
      <c r="H149" s="87" t="s">
        <v>369</v>
      </c>
      <c r="I149" s="88"/>
      <c r="J149" s="89" t="s">
        <v>370</v>
      </c>
      <c r="K149" s="90" t="s">
        <v>371</v>
      </c>
      <c r="L149" s="91" t="s">
        <v>46</v>
      </c>
      <c r="M149" s="83">
        <v>3.0636574074074073E-2</v>
      </c>
      <c r="N149" s="84">
        <v>43664</v>
      </c>
      <c r="O149" s="92"/>
      <c r="P149" s="92"/>
    </row>
    <row r="150" spans="1:16" ht="30" x14ac:dyDescent="0.15">
      <c r="A150" s="10"/>
      <c r="B150" s="162"/>
      <c r="C150" s="148"/>
      <c r="D150" s="151"/>
      <c r="E150" s="169"/>
      <c r="F150" s="76"/>
      <c r="G150" s="102">
        <v>2297061</v>
      </c>
      <c r="H150" s="87" t="s">
        <v>372</v>
      </c>
      <c r="I150" s="88"/>
      <c r="J150" s="89" t="s">
        <v>373</v>
      </c>
      <c r="K150" s="90" t="s">
        <v>374</v>
      </c>
      <c r="L150" s="91" t="s">
        <v>46</v>
      </c>
      <c r="M150" s="83">
        <v>3.4675925925925923E-2</v>
      </c>
      <c r="N150" s="84">
        <v>43991</v>
      </c>
      <c r="O150" s="92"/>
      <c r="P150" s="92"/>
    </row>
    <row r="151" spans="1:16" ht="42" x14ac:dyDescent="0.15">
      <c r="A151" s="10"/>
      <c r="B151" s="162"/>
      <c r="C151" s="148"/>
      <c r="D151" s="151"/>
      <c r="E151" s="169"/>
      <c r="F151" s="76"/>
      <c r="G151" s="100">
        <v>625918</v>
      </c>
      <c r="H151" s="94" t="s">
        <v>375</v>
      </c>
      <c r="I151" s="88"/>
      <c r="J151" s="89" t="s">
        <v>376</v>
      </c>
      <c r="K151" s="90" t="s">
        <v>377</v>
      </c>
      <c r="L151" s="91" t="s">
        <v>46</v>
      </c>
      <c r="M151" s="83">
        <v>6.3009259259259265E-2</v>
      </c>
      <c r="N151" s="84">
        <v>43207</v>
      </c>
      <c r="O151" s="92"/>
      <c r="P151" s="92"/>
    </row>
    <row r="152" spans="1:16" ht="45" x14ac:dyDescent="0.15">
      <c r="A152" s="10"/>
      <c r="B152" s="162"/>
      <c r="C152" s="148"/>
      <c r="D152" s="151"/>
      <c r="E152" s="169"/>
      <c r="F152" s="76"/>
      <c r="G152" s="102">
        <v>2818142</v>
      </c>
      <c r="H152" s="94" t="s">
        <v>378</v>
      </c>
      <c r="I152" s="88"/>
      <c r="J152" s="89" t="s">
        <v>379</v>
      </c>
      <c r="K152" s="90" t="s">
        <v>380</v>
      </c>
      <c r="L152" s="91" t="s">
        <v>46</v>
      </c>
      <c r="M152" s="83">
        <v>2.7141203703703702E-2</v>
      </c>
      <c r="N152" s="84">
        <v>44055</v>
      </c>
      <c r="O152" s="92"/>
      <c r="P152" s="92"/>
    </row>
    <row r="153" spans="1:16" ht="60" x14ac:dyDescent="0.15">
      <c r="A153" s="10"/>
      <c r="B153" s="162"/>
      <c r="C153" s="149"/>
      <c r="D153" s="152"/>
      <c r="E153" s="170"/>
      <c r="F153" s="76"/>
      <c r="G153" s="105" t="s">
        <v>142</v>
      </c>
      <c r="H153" s="115" t="str">
        <f>HYPERLINK("https://www.linkedin.com/learning/paths/women-in-leadership-3","Women in Leadership")</f>
        <v>Women in Leadership</v>
      </c>
      <c r="I153" s="88"/>
      <c r="J153" s="89" t="s">
        <v>381</v>
      </c>
      <c r="K153" s="90" t="s">
        <v>382</v>
      </c>
      <c r="L153" s="91" t="s">
        <v>46</v>
      </c>
      <c r="M153" s="83">
        <v>0.51944444444444449</v>
      </c>
      <c r="N153" s="84"/>
      <c r="O153" s="92"/>
      <c r="P153" s="92"/>
    </row>
    <row r="154" spans="1:16" ht="30" x14ac:dyDescent="0.15">
      <c r="A154" s="10"/>
      <c r="B154" s="162"/>
      <c r="C154" s="147">
        <v>9</v>
      </c>
      <c r="D154" s="150" t="s">
        <v>16</v>
      </c>
      <c r="E154" s="189" t="s">
        <v>383</v>
      </c>
      <c r="F154" s="76"/>
      <c r="G154" s="116">
        <v>791356</v>
      </c>
      <c r="H154" s="117" t="s">
        <v>384</v>
      </c>
      <c r="I154" s="79"/>
      <c r="J154" s="89" t="s">
        <v>385</v>
      </c>
      <c r="K154" s="90" t="s">
        <v>386</v>
      </c>
      <c r="L154" s="91" t="s">
        <v>46</v>
      </c>
      <c r="M154" s="83">
        <v>5.122685185185185E-2</v>
      </c>
      <c r="N154" s="84">
        <v>43627</v>
      </c>
      <c r="O154" s="85"/>
      <c r="P154" s="85"/>
    </row>
    <row r="155" spans="1:16" ht="30.75" customHeight="1" x14ac:dyDescent="0.15">
      <c r="A155" s="10"/>
      <c r="B155" s="162"/>
      <c r="C155" s="148"/>
      <c r="D155" s="151"/>
      <c r="E155" s="169"/>
      <c r="F155" s="76"/>
      <c r="G155" s="118">
        <v>2877284</v>
      </c>
      <c r="H155" s="94" t="s">
        <v>387</v>
      </c>
      <c r="I155" s="79"/>
      <c r="J155" s="89" t="s">
        <v>388</v>
      </c>
      <c r="K155" s="90" t="s">
        <v>389</v>
      </c>
      <c r="L155" s="91" t="s">
        <v>46</v>
      </c>
      <c r="M155" s="83">
        <v>4.3321759259259261E-2</v>
      </c>
      <c r="N155" s="84">
        <v>44414</v>
      </c>
      <c r="O155" s="85"/>
      <c r="P155" s="85"/>
    </row>
    <row r="156" spans="1:16" ht="30.75" customHeight="1" x14ac:dyDescent="0.15">
      <c r="A156" s="10"/>
      <c r="B156" s="162"/>
      <c r="C156" s="148"/>
      <c r="D156" s="151"/>
      <c r="E156" s="169"/>
      <c r="F156" s="76"/>
      <c r="G156" s="86">
        <v>614288</v>
      </c>
      <c r="H156" s="87" t="s">
        <v>390</v>
      </c>
      <c r="I156" s="79"/>
      <c r="J156" s="89" t="s">
        <v>391</v>
      </c>
      <c r="K156" s="90" t="s">
        <v>392</v>
      </c>
      <c r="L156" s="91" t="s">
        <v>46</v>
      </c>
      <c r="M156" s="83">
        <v>1.7569444444444443E-2</v>
      </c>
      <c r="N156" s="84">
        <v>43044</v>
      </c>
      <c r="O156" s="85"/>
      <c r="P156" s="85"/>
    </row>
    <row r="157" spans="1:16" ht="45" x14ac:dyDescent="0.15">
      <c r="A157" s="10"/>
      <c r="B157" s="162"/>
      <c r="C157" s="148"/>
      <c r="D157" s="151"/>
      <c r="E157" s="169"/>
      <c r="F157" s="76"/>
      <c r="G157" s="86">
        <v>2875338</v>
      </c>
      <c r="H157" s="87" t="s">
        <v>275</v>
      </c>
      <c r="I157" s="79"/>
      <c r="J157" s="89" t="s">
        <v>276</v>
      </c>
      <c r="K157" s="90" t="s">
        <v>277</v>
      </c>
      <c r="L157" s="91" t="s">
        <v>57</v>
      </c>
      <c r="M157" s="83">
        <v>4.0162037037037038E-2</v>
      </c>
      <c r="N157" s="84">
        <v>44336</v>
      </c>
      <c r="O157" s="85"/>
      <c r="P157" s="85"/>
    </row>
    <row r="158" spans="1:16" ht="34" x14ac:dyDescent="0.15">
      <c r="A158" s="10"/>
      <c r="B158" s="162"/>
      <c r="C158" s="148"/>
      <c r="D158" s="151"/>
      <c r="E158" s="169"/>
      <c r="F158" s="76"/>
      <c r="G158" s="86">
        <v>2428262</v>
      </c>
      <c r="H158" s="87" t="s">
        <v>393</v>
      </c>
      <c r="I158" s="79"/>
      <c r="J158" s="89" t="s">
        <v>394</v>
      </c>
      <c r="K158" s="90" t="s">
        <v>395</v>
      </c>
      <c r="L158" s="91" t="s">
        <v>46</v>
      </c>
      <c r="M158" s="83">
        <v>4.3981481481481483E-2</v>
      </c>
      <c r="N158" s="84">
        <v>44336</v>
      </c>
      <c r="O158" s="85"/>
      <c r="P158" s="85"/>
    </row>
    <row r="159" spans="1:16" ht="34" x14ac:dyDescent="0.15">
      <c r="A159" s="10"/>
      <c r="B159" s="162"/>
      <c r="C159" s="148"/>
      <c r="D159" s="151"/>
      <c r="E159" s="169"/>
      <c r="F159" s="76"/>
      <c r="G159" s="86">
        <v>2883015</v>
      </c>
      <c r="H159" s="87" t="s">
        <v>396</v>
      </c>
      <c r="I159" s="79"/>
      <c r="J159" s="89" t="s">
        <v>397</v>
      </c>
      <c r="K159" s="90" t="s">
        <v>398</v>
      </c>
      <c r="L159" s="91" t="s">
        <v>46</v>
      </c>
      <c r="M159" s="83">
        <v>7.4039351851851856E-2</v>
      </c>
      <c r="N159" s="84">
        <v>44344</v>
      </c>
      <c r="O159" s="85"/>
      <c r="P159" s="85"/>
    </row>
    <row r="160" spans="1:16" ht="30" x14ac:dyDescent="0.15">
      <c r="A160" s="10"/>
      <c r="B160" s="162"/>
      <c r="C160" s="148"/>
      <c r="D160" s="151"/>
      <c r="E160" s="169"/>
      <c r="F160" s="76"/>
      <c r="G160" s="86">
        <v>461908</v>
      </c>
      <c r="H160" s="87" t="s">
        <v>399</v>
      </c>
      <c r="I160" s="79"/>
      <c r="J160" s="89" t="s">
        <v>400</v>
      </c>
      <c r="K160" s="90" t="s">
        <v>401</v>
      </c>
      <c r="L160" s="91" t="s">
        <v>46</v>
      </c>
      <c r="M160" s="83">
        <v>3.5243055555555555E-2</v>
      </c>
      <c r="N160" s="84">
        <v>42534</v>
      </c>
      <c r="O160" s="85"/>
      <c r="P160" s="85"/>
    </row>
    <row r="161" spans="1:16" ht="30" x14ac:dyDescent="0.15">
      <c r="A161" s="10"/>
      <c r="B161" s="162"/>
      <c r="C161" s="148"/>
      <c r="D161" s="151"/>
      <c r="E161" s="169"/>
      <c r="F161" s="76"/>
      <c r="G161" s="86">
        <v>2848272</v>
      </c>
      <c r="H161" s="87" t="s">
        <v>402</v>
      </c>
      <c r="I161" s="79"/>
      <c r="J161" s="89" t="s">
        <v>403</v>
      </c>
      <c r="K161" s="90" t="s">
        <v>365</v>
      </c>
      <c r="L161" s="91" t="s">
        <v>65</v>
      </c>
      <c r="M161" s="83">
        <v>1.6435185185185185E-2</v>
      </c>
      <c r="N161" s="84">
        <v>44042</v>
      </c>
      <c r="O161" s="85"/>
      <c r="P161" s="85"/>
    </row>
    <row r="162" spans="1:16" ht="34" x14ac:dyDescent="0.15">
      <c r="A162" s="10"/>
      <c r="B162" s="162"/>
      <c r="C162" s="148"/>
      <c r="D162" s="151"/>
      <c r="E162" s="169"/>
      <c r="F162" s="76"/>
      <c r="G162" s="86">
        <v>423907</v>
      </c>
      <c r="H162" s="87" t="s">
        <v>404</v>
      </c>
      <c r="I162" s="79"/>
      <c r="J162" s="89" t="s">
        <v>405</v>
      </c>
      <c r="K162" s="90" t="s">
        <v>406</v>
      </c>
      <c r="L162" s="91" t="s">
        <v>46</v>
      </c>
      <c r="M162" s="83">
        <v>4.1134259259259259E-2</v>
      </c>
      <c r="N162" s="84">
        <v>42654</v>
      </c>
      <c r="O162" s="85"/>
      <c r="P162" s="85"/>
    </row>
    <row r="163" spans="1:16" ht="32.25" customHeight="1" x14ac:dyDescent="0.15">
      <c r="A163" s="10"/>
      <c r="B163" s="162"/>
      <c r="C163" s="148"/>
      <c r="D163" s="151"/>
      <c r="E163" s="169"/>
      <c r="F163" s="76"/>
      <c r="G163" s="86">
        <v>423785</v>
      </c>
      <c r="H163" s="87" t="s">
        <v>407</v>
      </c>
      <c r="I163" s="79"/>
      <c r="J163" s="89" t="s">
        <v>408</v>
      </c>
      <c r="K163" s="90" t="s">
        <v>409</v>
      </c>
      <c r="L163" s="91" t="s">
        <v>46</v>
      </c>
      <c r="M163" s="83">
        <v>3.5960648148148151E-2</v>
      </c>
      <c r="N163" s="84">
        <v>42654</v>
      </c>
      <c r="O163" s="85"/>
      <c r="P163" s="85"/>
    </row>
    <row r="164" spans="1:16" ht="34" x14ac:dyDescent="0.15">
      <c r="A164" s="10"/>
      <c r="B164" s="162"/>
      <c r="C164" s="148"/>
      <c r="D164" s="151"/>
      <c r="E164" s="169"/>
      <c r="F164" s="76"/>
      <c r="G164" s="86">
        <v>585224</v>
      </c>
      <c r="H164" s="87" t="s">
        <v>410</v>
      </c>
      <c r="I164" s="79"/>
      <c r="J164" s="89" t="s">
        <v>411</v>
      </c>
      <c r="K164" s="90" t="s">
        <v>412</v>
      </c>
      <c r="L164" s="91" t="s">
        <v>46</v>
      </c>
      <c r="M164" s="83">
        <v>4.1261574074074076E-2</v>
      </c>
      <c r="N164" s="84">
        <v>43041</v>
      </c>
      <c r="O164" s="85"/>
      <c r="P164" s="85"/>
    </row>
    <row r="165" spans="1:16" ht="30" x14ac:dyDescent="0.15">
      <c r="A165" s="10"/>
      <c r="B165" s="162"/>
      <c r="C165" s="148"/>
      <c r="D165" s="151"/>
      <c r="E165" s="169"/>
      <c r="F165" s="76"/>
      <c r="G165" s="86">
        <v>746308</v>
      </c>
      <c r="H165" s="87" t="s">
        <v>413</v>
      </c>
      <c r="I165" s="79"/>
      <c r="J165" s="89" t="s">
        <v>414</v>
      </c>
      <c r="K165" s="90" t="s">
        <v>415</v>
      </c>
      <c r="L165" s="91" t="s">
        <v>46</v>
      </c>
      <c r="M165" s="83">
        <v>2.6377314814814815E-2</v>
      </c>
      <c r="N165" s="84">
        <v>43468</v>
      </c>
      <c r="O165" s="85"/>
      <c r="P165" s="85"/>
    </row>
    <row r="166" spans="1:16" ht="45" x14ac:dyDescent="0.15">
      <c r="A166" s="10"/>
      <c r="B166" s="162"/>
      <c r="C166" s="148"/>
      <c r="D166" s="151"/>
      <c r="E166" s="169"/>
      <c r="F166" s="76"/>
      <c r="G166" s="86">
        <v>2833001</v>
      </c>
      <c r="H166" s="87" t="s">
        <v>416</v>
      </c>
      <c r="I166" s="79"/>
      <c r="J166" s="89" t="s">
        <v>417</v>
      </c>
      <c r="K166" s="90" t="s">
        <v>418</v>
      </c>
      <c r="L166" s="91" t="s">
        <v>46</v>
      </c>
      <c r="M166" s="83">
        <v>0.18552083333333333</v>
      </c>
      <c r="N166" s="84">
        <v>44014</v>
      </c>
      <c r="O166" s="85"/>
      <c r="P166" s="85"/>
    </row>
    <row r="167" spans="1:16" ht="36" customHeight="1" x14ac:dyDescent="0.15">
      <c r="A167" s="10"/>
      <c r="B167" s="162"/>
      <c r="C167" s="148"/>
      <c r="D167" s="151"/>
      <c r="E167" s="169"/>
      <c r="F167" s="76"/>
      <c r="G167" s="107">
        <v>3107153</v>
      </c>
      <c r="H167" s="94" t="s">
        <v>189</v>
      </c>
      <c r="I167" s="79"/>
      <c r="J167" s="89" t="s">
        <v>190</v>
      </c>
      <c r="K167" s="90" t="s">
        <v>191</v>
      </c>
      <c r="L167" s="91" t="s">
        <v>57</v>
      </c>
      <c r="M167" s="83">
        <v>1.9398148148148147E-2</v>
      </c>
      <c r="N167" s="84">
        <v>44300</v>
      </c>
      <c r="O167" s="85"/>
      <c r="P167" s="85"/>
    </row>
    <row r="168" spans="1:16" ht="36" customHeight="1" x14ac:dyDescent="0.15">
      <c r="A168" s="10"/>
      <c r="B168" s="162"/>
      <c r="C168" s="148"/>
      <c r="D168" s="151"/>
      <c r="E168" s="169"/>
      <c r="F168" s="76"/>
      <c r="G168" s="107">
        <v>751311</v>
      </c>
      <c r="H168" s="113" t="s">
        <v>419</v>
      </c>
      <c r="I168" s="79"/>
      <c r="J168" s="89" t="s">
        <v>420</v>
      </c>
      <c r="K168" s="90" t="s">
        <v>421</v>
      </c>
      <c r="L168" s="91" t="s">
        <v>46</v>
      </c>
      <c r="M168" s="83">
        <v>4.386574074074074E-2</v>
      </c>
      <c r="N168" s="84">
        <v>43354</v>
      </c>
      <c r="O168" s="85"/>
      <c r="P168" s="85"/>
    </row>
    <row r="169" spans="1:16" ht="45" x14ac:dyDescent="0.15">
      <c r="A169" s="10"/>
      <c r="B169" s="162"/>
      <c r="C169" s="148"/>
      <c r="D169" s="151"/>
      <c r="E169" s="169"/>
      <c r="F169" s="76"/>
      <c r="G169" s="86">
        <v>2860033</v>
      </c>
      <c r="H169" s="87" t="s">
        <v>180</v>
      </c>
      <c r="I169" s="108"/>
      <c r="J169" s="89" t="s">
        <v>181</v>
      </c>
      <c r="K169" s="90" t="s">
        <v>182</v>
      </c>
      <c r="L169" s="91" t="s">
        <v>46</v>
      </c>
      <c r="M169" s="83">
        <v>4.027777777777778E-2</v>
      </c>
      <c r="N169" s="84">
        <v>44074</v>
      </c>
      <c r="O169" s="85"/>
      <c r="P169" s="85"/>
    </row>
    <row r="170" spans="1:16" ht="38.25" customHeight="1" x14ac:dyDescent="0.15">
      <c r="A170" s="10"/>
      <c r="B170" s="162"/>
      <c r="C170" s="148"/>
      <c r="D170" s="151"/>
      <c r="E170" s="169"/>
      <c r="F170" s="76"/>
      <c r="G170" s="93">
        <v>2841516</v>
      </c>
      <c r="H170" s="113" t="s">
        <v>422</v>
      </c>
      <c r="I170" s="108"/>
      <c r="J170" s="89" t="s">
        <v>423</v>
      </c>
      <c r="K170" s="90" t="s">
        <v>424</v>
      </c>
      <c r="L170" s="91" t="s">
        <v>46</v>
      </c>
      <c r="M170" s="83">
        <v>1.9803240740740739E-2</v>
      </c>
      <c r="N170" s="84">
        <v>44011</v>
      </c>
      <c r="O170" s="85"/>
      <c r="P170" s="85"/>
    </row>
    <row r="171" spans="1:16" ht="45" x14ac:dyDescent="0.15">
      <c r="A171" s="10"/>
      <c r="B171" s="162"/>
      <c r="C171" s="148"/>
      <c r="D171" s="151"/>
      <c r="E171" s="169"/>
      <c r="F171" s="76"/>
      <c r="G171" s="86">
        <v>606090</v>
      </c>
      <c r="H171" s="87" t="s">
        <v>425</v>
      </c>
      <c r="I171" s="79"/>
      <c r="J171" s="89" t="s">
        <v>426</v>
      </c>
      <c r="K171" s="90" t="s">
        <v>427</v>
      </c>
      <c r="L171" s="91" t="s">
        <v>46</v>
      </c>
      <c r="M171" s="83">
        <v>8.6412037037037037E-2</v>
      </c>
      <c r="N171" s="84">
        <v>43111</v>
      </c>
      <c r="O171" s="85"/>
      <c r="P171" s="85"/>
    </row>
    <row r="172" spans="1:16" ht="29.25" customHeight="1" x14ac:dyDescent="0.15">
      <c r="A172" s="10"/>
      <c r="B172" s="162"/>
      <c r="C172" s="148"/>
      <c r="D172" s="151"/>
      <c r="E172" s="169"/>
      <c r="F172" s="76"/>
      <c r="G172" s="86">
        <v>751319</v>
      </c>
      <c r="H172" s="87" t="s">
        <v>428</v>
      </c>
      <c r="I172" s="88"/>
      <c r="J172" s="89" t="s">
        <v>429</v>
      </c>
      <c r="K172" s="90" t="s">
        <v>430</v>
      </c>
      <c r="L172" s="91" t="s">
        <v>46</v>
      </c>
      <c r="M172" s="83">
        <v>0.11182870370370371</v>
      </c>
      <c r="N172" s="84">
        <v>43370</v>
      </c>
      <c r="O172" s="85"/>
      <c r="P172" s="85"/>
    </row>
    <row r="173" spans="1:16" ht="37.5" customHeight="1" x14ac:dyDescent="0.15">
      <c r="A173" s="10"/>
      <c r="B173" s="162"/>
      <c r="C173" s="149"/>
      <c r="D173" s="152"/>
      <c r="E173" s="170"/>
      <c r="F173" s="76"/>
      <c r="G173" s="119">
        <v>751342</v>
      </c>
      <c r="H173" s="115" t="s">
        <v>431</v>
      </c>
      <c r="I173" s="88"/>
      <c r="J173" s="89" t="s">
        <v>432</v>
      </c>
      <c r="K173" s="90" t="s">
        <v>433</v>
      </c>
      <c r="L173" s="91" t="s">
        <v>46</v>
      </c>
      <c r="M173" s="83">
        <v>0.10861111111111112</v>
      </c>
      <c r="N173" s="84">
        <v>43353</v>
      </c>
      <c r="O173" s="85"/>
      <c r="P173" s="85"/>
    </row>
    <row r="174" spans="1:16" ht="30" x14ac:dyDescent="0.15">
      <c r="A174" s="10"/>
      <c r="B174" s="162"/>
      <c r="C174" s="147">
        <v>10</v>
      </c>
      <c r="D174" s="150" t="s">
        <v>18</v>
      </c>
      <c r="E174" s="189" t="s">
        <v>434</v>
      </c>
      <c r="F174" s="76"/>
      <c r="G174" s="86">
        <v>441831</v>
      </c>
      <c r="H174" s="87" t="s">
        <v>198</v>
      </c>
      <c r="I174" s="79"/>
      <c r="J174" s="89" t="s">
        <v>199</v>
      </c>
      <c r="K174" s="90" t="s">
        <v>200</v>
      </c>
      <c r="L174" s="91" t="s">
        <v>46</v>
      </c>
      <c r="M174" s="83">
        <v>3.0115740740740742E-2</v>
      </c>
      <c r="N174" s="84">
        <v>42534</v>
      </c>
      <c r="O174" s="85"/>
      <c r="P174" s="85"/>
    </row>
    <row r="175" spans="1:16" ht="28.5" customHeight="1" x14ac:dyDescent="0.15">
      <c r="A175" s="10"/>
      <c r="B175" s="162"/>
      <c r="C175" s="148"/>
      <c r="D175" s="151"/>
      <c r="E175" s="169"/>
      <c r="F175" s="76"/>
      <c r="G175" s="86">
        <v>368414</v>
      </c>
      <c r="H175" s="87" t="s">
        <v>435</v>
      </c>
      <c r="I175" s="79"/>
      <c r="J175" s="89" t="s">
        <v>436</v>
      </c>
      <c r="K175" s="90" t="s">
        <v>437</v>
      </c>
      <c r="L175" s="91" t="s">
        <v>46</v>
      </c>
      <c r="M175" s="83">
        <v>3.2962962962962965E-2</v>
      </c>
      <c r="N175" s="84">
        <v>42307</v>
      </c>
      <c r="O175" s="85"/>
      <c r="P175" s="85"/>
    </row>
    <row r="176" spans="1:16" ht="45" x14ac:dyDescent="0.15">
      <c r="A176" s="10"/>
      <c r="B176" s="162"/>
      <c r="C176" s="148"/>
      <c r="D176" s="151"/>
      <c r="E176" s="169"/>
      <c r="F176" s="76"/>
      <c r="G176" s="86">
        <v>504298</v>
      </c>
      <c r="H176" s="87" t="s">
        <v>438</v>
      </c>
      <c r="I176" s="79"/>
      <c r="J176" s="89" t="s">
        <v>439</v>
      </c>
      <c r="K176" s="90" t="s">
        <v>440</v>
      </c>
      <c r="L176" s="91" t="s">
        <v>46</v>
      </c>
      <c r="M176" s="83">
        <v>0.10863425925925926</v>
      </c>
      <c r="N176" s="84">
        <v>42684</v>
      </c>
      <c r="O176" s="85"/>
      <c r="P176" s="85"/>
    </row>
    <row r="177" spans="1:16" ht="30" x14ac:dyDescent="0.15">
      <c r="A177" s="10"/>
      <c r="B177" s="162"/>
      <c r="C177" s="148"/>
      <c r="D177" s="151"/>
      <c r="E177" s="169"/>
      <c r="F177" s="76"/>
      <c r="G177" s="86">
        <v>587870</v>
      </c>
      <c r="H177" s="87" t="s">
        <v>441</v>
      </c>
      <c r="I177" s="79"/>
      <c r="J177" s="89" t="s">
        <v>442</v>
      </c>
      <c r="K177" s="90" t="s">
        <v>443</v>
      </c>
      <c r="L177" s="91" t="s">
        <v>46</v>
      </c>
      <c r="M177" s="83">
        <v>3.6944444444444446E-2</v>
      </c>
      <c r="N177" s="84">
        <v>42880</v>
      </c>
      <c r="O177" s="85"/>
      <c r="P177" s="85"/>
    </row>
    <row r="178" spans="1:16" ht="60" x14ac:dyDescent="0.15">
      <c r="A178" s="10"/>
      <c r="B178" s="162"/>
      <c r="C178" s="148"/>
      <c r="D178" s="151"/>
      <c r="E178" s="169"/>
      <c r="F178" s="76"/>
      <c r="G178" s="104" t="s">
        <v>142</v>
      </c>
      <c r="H178" s="87" t="str">
        <f>HYPERLINK("https://www.linkedin.com/learning/paths/transition-from-military-to-civilian-employment","Transition from Military to Civilian Employment")</f>
        <v>Transition from Military to Civilian Employment</v>
      </c>
      <c r="I178" s="79"/>
      <c r="J178" s="89" t="s">
        <v>444</v>
      </c>
      <c r="K178" s="90" t="s">
        <v>445</v>
      </c>
      <c r="L178" s="91" t="s">
        <v>46</v>
      </c>
      <c r="M178" s="83">
        <v>0.72986111111111107</v>
      </c>
      <c r="N178" s="84"/>
      <c r="O178" s="85"/>
      <c r="P178" s="85"/>
    </row>
    <row r="179" spans="1:16" ht="60" x14ac:dyDescent="0.15">
      <c r="A179" s="10"/>
      <c r="B179" s="162"/>
      <c r="C179" s="148"/>
      <c r="D179" s="151"/>
      <c r="E179" s="169"/>
      <c r="F179" s="76"/>
      <c r="G179" s="104" t="s">
        <v>142</v>
      </c>
      <c r="H179" s="87" t="str">
        <f>HYPERLINK("https://www.linkedin.com/learning/paths/transition-from-military-to-student-life","Transition from Military to Student Life")</f>
        <v>Transition from Military to Student Life</v>
      </c>
      <c r="I179" s="79"/>
      <c r="J179" s="89" t="s">
        <v>446</v>
      </c>
      <c r="K179" s="90" t="s">
        <v>445</v>
      </c>
      <c r="L179" s="91" t="s">
        <v>46</v>
      </c>
      <c r="M179" s="83">
        <v>1.2340277777777777</v>
      </c>
      <c r="N179" s="84"/>
      <c r="O179" s="85"/>
      <c r="P179" s="85"/>
    </row>
    <row r="180" spans="1:16" ht="60" x14ac:dyDescent="0.15">
      <c r="A180" s="10"/>
      <c r="B180" s="164"/>
      <c r="C180" s="149"/>
      <c r="D180" s="152"/>
      <c r="E180" s="170"/>
      <c r="F180" s="76"/>
      <c r="G180" s="105" t="s">
        <v>142</v>
      </c>
      <c r="H180" s="115" t="str">
        <f>HYPERLINK("https://www.linkedin.com/learning/paths/get-ahead-as-a-military-spouse","Get Ahead as a Military Spouse")</f>
        <v>Get Ahead as a Military Spouse</v>
      </c>
      <c r="I180" s="79"/>
      <c r="J180" s="89" t="s">
        <v>447</v>
      </c>
      <c r="K180" s="90" t="s">
        <v>440</v>
      </c>
      <c r="L180" s="91" t="s">
        <v>46</v>
      </c>
      <c r="M180" s="83">
        <v>0.76666666666666672</v>
      </c>
      <c r="N180" s="84"/>
      <c r="O180" s="85"/>
      <c r="P180" s="85"/>
    </row>
    <row r="181" spans="1:16" ht="30" x14ac:dyDescent="0.15">
      <c r="A181" s="10"/>
      <c r="B181" s="161" t="s">
        <v>448</v>
      </c>
      <c r="C181" s="147">
        <v>11</v>
      </c>
      <c r="D181" s="150" t="s">
        <v>23</v>
      </c>
      <c r="E181" s="185" t="s">
        <v>449</v>
      </c>
      <c r="F181" s="76"/>
      <c r="G181" s="109">
        <v>704110</v>
      </c>
      <c r="H181" s="117" t="s">
        <v>251</v>
      </c>
      <c r="I181" s="79"/>
      <c r="J181" s="89" t="s">
        <v>252</v>
      </c>
      <c r="K181" s="90" t="s">
        <v>253</v>
      </c>
      <c r="L181" s="91" t="s">
        <v>46</v>
      </c>
      <c r="M181" s="83">
        <v>2.7800925925925927E-2</v>
      </c>
      <c r="N181" s="84">
        <v>43231</v>
      </c>
      <c r="O181" s="92"/>
      <c r="P181" s="92"/>
    </row>
    <row r="182" spans="1:16" ht="45" x14ac:dyDescent="0.15">
      <c r="A182" s="10"/>
      <c r="B182" s="162"/>
      <c r="C182" s="148"/>
      <c r="D182" s="151"/>
      <c r="E182" s="180"/>
      <c r="F182" s="76"/>
      <c r="G182" s="86">
        <v>2825336</v>
      </c>
      <c r="H182" s="87" t="s">
        <v>450</v>
      </c>
      <c r="I182" s="79"/>
      <c r="J182" s="89" t="s">
        <v>451</v>
      </c>
      <c r="K182" s="90" t="s">
        <v>452</v>
      </c>
      <c r="L182" s="91" t="s">
        <v>46</v>
      </c>
      <c r="M182" s="83">
        <v>1.3206018518518518E-2</v>
      </c>
      <c r="N182" s="84">
        <v>43843</v>
      </c>
      <c r="O182" s="92"/>
      <c r="P182" s="92"/>
    </row>
    <row r="183" spans="1:16" ht="30.75" customHeight="1" x14ac:dyDescent="0.15">
      <c r="A183" s="10"/>
      <c r="B183" s="162"/>
      <c r="C183" s="148"/>
      <c r="D183" s="151"/>
      <c r="E183" s="180"/>
      <c r="F183" s="76"/>
      <c r="G183" s="86">
        <v>2892004</v>
      </c>
      <c r="H183" s="87" t="s">
        <v>257</v>
      </c>
      <c r="I183" s="79"/>
      <c r="J183" s="89" t="s">
        <v>258</v>
      </c>
      <c r="K183" s="90" t="s">
        <v>60</v>
      </c>
      <c r="L183" s="91" t="s">
        <v>57</v>
      </c>
      <c r="M183" s="83">
        <v>3.2094907407407405E-2</v>
      </c>
      <c r="N183" s="84">
        <v>44344</v>
      </c>
      <c r="O183" s="92"/>
      <c r="P183" s="92"/>
    </row>
    <row r="184" spans="1:16" ht="30.75" customHeight="1" x14ac:dyDescent="0.15">
      <c r="A184" s="10"/>
      <c r="B184" s="162"/>
      <c r="C184" s="148"/>
      <c r="D184" s="151"/>
      <c r="E184" s="180"/>
      <c r="F184" s="76"/>
      <c r="G184" s="93">
        <v>2877283</v>
      </c>
      <c r="H184" s="94" t="s">
        <v>232</v>
      </c>
      <c r="I184" s="79"/>
      <c r="J184" s="89" t="s">
        <v>233</v>
      </c>
      <c r="K184" s="90" t="s">
        <v>234</v>
      </c>
      <c r="L184" s="91" t="s">
        <v>46</v>
      </c>
      <c r="M184" s="83">
        <v>1.3217592592592593E-2</v>
      </c>
      <c r="N184" s="84">
        <v>44301</v>
      </c>
      <c r="O184" s="92"/>
      <c r="P184" s="92"/>
    </row>
    <row r="185" spans="1:16" ht="30.75" customHeight="1" x14ac:dyDescent="0.15">
      <c r="A185" s="10"/>
      <c r="B185" s="162"/>
      <c r="C185" s="148"/>
      <c r="D185" s="151"/>
      <c r="E185" s="180"/>
      <c r="F185" s="76"/>
      <c r="G185" s="107">
        <v>2883104</v>
      </c>
      <c r="H185" s="94" t="s">
        <v>165</v>
      </c>
      <c r="I185" s="79"/>
      <c r="J185" s="89" t="s">
        <v>166</v>
      </c>
      <c r="K185" s="90" t="s">
        <v>167</v>
      </c>
      <c r="L185" s="91" t="s">
        <v>46</v>
      </c>
      <c r="M185" s="83">
        <v>5.0243055555555555E-2</v>
      </c>
      <c r="N185" s="84">
        <v>44300</v>
      </c>
      <c r="O185" s="92"/>
      <c r="P185" s="92"/>
    </row>
    <row r="186" spans="1:16" ht="30.75" customHeight="1" x14ac:dyDescent="0.15">
      <c r="A186" s="10"/>
      <c r="B186" s="162"/>
      <c r="C186" s="148"/>
      <c r="D186" s="151"/>
      <c r="E186" s="180"/>
      <c r="F186" s="76"/>
      <c r="G186" s="107">
        <v>2835067</v>
      </c>
      <c r="H186" s="94" t="s">
        <v>453</v>
      </c>
      <c r="I186" s="79"/>
      <c r="J186" s="89" t="s">
        <v>454</v>
      </c>
      <c r="K186" s="90" t="s">
        <v>455</v>
      </c>
      <c r="L186" s="91" t="s">
        <v>46</v>
      </c>
      <c r="M186" s="83">
        <v>2.1030092592592593E-2</v>
      </c>
      <c r="N186" s="84">
        <v>44426</v>
      </c>
      <c r="O186" s="92"/>
      <c r="P186" s="92"/>
    </row>
    <row r="187" spans="1:16" ht="30.75" customHeight="1" x14ac:dyDescent="0.15">
      <c r="A187" s="10"/>
      <c r="B187" s="162"/>
      <c r="C187" s="148"/>
      <c r="D187" s="151"/>
      <c r="E187" s="180"/>
      <c r="F187" s="76"/>
      <c r="G187" s="107">
        <v>2423599</v>
      </c>
      <c r="H187" s="94" t="s">
        <v>456</v>
      </c>
      <c r="I187" s="79"/>
      <c r="J187" s="89" t="s">
        <v>457</v>
      </c>
      <c r="K187" s="90" t="s">
        <v>458</v>
      </c>
      <c r="L187" s="91" t="s">
        <v>46</v>
      </c>
      <c r="M187" s="83">
        <v>2.8715277777777777E-2</v>
      </c>
      <c r="N187" s="84">
        <v>44427</v>
      </c>
      <c r="O187" s="92"/>
      <c r="P187" s="92"/>
    </row>
    <row r="188" spans="1:16" ht="45" x14ac:dyDescent="0.15">
      <c r="A188" s="10"/>
      <c r="B188" s="162"/>
      <c r="C188" s="148"/>
      <c r="D188" s="151"/>
      <c r="E188" s="180"/>
      <c r="F188" s="76"/>
      <c r="G188" s="107">
        <v>2421702</v>
      </c>
      <c r="H188" s="94" t="s">
        <v>459</v>
      </c>
      <c r="I188" s="79"/>
      <c r="J188" s="89" t="s">
        <v>460</v>
      </c>
      <c r="K188" s="90" t="s">
        <v>461</v>
      </c>
      <c r="L188" s="91" t="s">
        <v>46</v>
      </c>
      <c r="M188" s="83">
        <v>8.8541666666666664E-3</v>
      </c>
      <c r="N188" s="84">
        <v>44419</v>
      </c>
      <c r="O188" s="92"/>
      <c r="P188" s="92"/>
    </row>
    <row r="189" spans="1:16" ht="30.75" customHeight="1" x14ac:dyDescent="0.15">
      <c r="A189" s="10"/>
      <c r="B189" s="162"/>
      <c r="C189" s="148"/>
      <c r="D189" s="151"/>
      <c r="E189" s="180"/>
      <c r="F189" s="76"/>
      <c r="G189" s="107">
        <v>598481</v>
      </c>
      <c r="H189" s="113" t="s">
        <v>462</v>
      </c>
      <c r="I189" s="79"/>
      <c r="J189" s="89" t="s">
        <v>463</v>
      </c>
      <c r="K189" s="90" t="s">
        <v>464</v>
      </c>
      <c r="L189" s="91" t="s">
        <v>46</v>
      </c>
      <c r="M189" s="83">
        <v>7.4039351851851856E-2</v>
      </c>
      <c r="N189" s="84">
        <v>42991</v>
      </c>
      <c r="O189" s="92"/>
      <c r="P189" s="92"/>
    </row>
    <row r="190" spans="1:16" ht="35.25" customHeight="1" x14ac:dyDescent="0.15">
      <c r="A190" s="10"/>
      <c r="B190" s="162"/>
      <c r="C190" s="148"/>
      <c r="D190" s="151"/>
      <c r="E190" s="180"/>
      <c r="F190" s="76"/>
      <c r="G190" s="86">
        <v>2825696</v>
      </c>
      <c r="H190" s="87" t="s">
        <v>281</v>
      </c>
      <c r="I190" s="88"/>
      <c r="J190" s="89" t="s">
        <v>282</v>
      </c>
      <c r="K190" s="90" t="s">
        <v>283</v>
      </c>
      <c r="L190" s="91" t="s">
        <v>46</v>
      </c>
      <c r="M190" s="83">
        <v>1.5555555555555555E-2</v>
      </c>
      <c r="N190" s="84">
        <v>44145</v>
      </c>
      <c r="O190" s="92"/>
      <c r="P190" s="92"/>
    </row>
    <row r="191" spans="1:16" ht="35.25" customHeight="1" x14ac:dyDescent="0.15">
      <c r="A191" s="10"/>
      <c r="B191" s="162"/>
      <c r="C191" s="148"/>
      <c r="D191" s="151"/>
      <c r="E191" s="180"/>
      <c r="F191" s="76"/>
      <c r="G191" s="86">
        <v>2819137</v>
      </c>
      <c r="H191" s="87" t="s">
        <v>159</v>
      </c>
      <c r="I191" s="79"/>
      <c r="J191" s="89" t="s">
        <v>160</v>
      </c>
      <c r="K191" s="90" t="s">
        <v>161</v>
      </c>
      <c r="L191" s="91" t="s">
        <v>61</v>
      </c>
      <c r="M191" s="83">
        <v>2.0787037037037038E-2</v>
      </c>
      <c r="N191" s="84">
        <v>43838</v>
      </c>
      <c r="O191" s="92"/>
      <c r="P191" s="92"/>
    </row>
    <row r="192" spans="1:16" ht="45" x14ac:dyDescent="0.15">
      <c r="A192" s="10"/>
      <c r="B192" s="162"/>
      <c r="C192" s="148"/>
      <c r="D192" s="151"/>
      <c r="E192" s="180"/>
      <c r="F192" s="76"/>
      <c r="G192" s="86">
        <v>2819028</v>
      </c>
      <c r="H192" s="87" t="s">
        <v>94</v>
      </c>
      <c r="I192" s="79"/>
      <c r="J192" s="89" t="s">
        <v>95</v>
      </c>
      <c r="K192" s="90" t="s">
        <v>96</v>
      </c>
      <c r="L192" s="91" t="s">
        <v>46</v>
      </c>
      <c r="M192" s="83">
        <v>3.2858796296296296E-2</v>
      </c>
      <c r="N192" s="84">
        <v>43817</v>
      </c>
      <c r="O192" s="92"/>
      <c r="P192" s="92"/>
    </row>
    <row r="193" spans="1:16" ht="30" x14ac:dyDescent="0.15">
      <c r="A193" s="10"/>
      <c r="B193" s="162"/>
      <c r="C193" s="148"/>
      <c r="D193" s="151"/>
      <c r="E193" s="180"/>
      <c r="F193" s="76"/>
      <c r="G193" s="93">
        <v>2853001</v>
      </c>
      <c r="H193" s="87" t="s">
        <v>465</v>
      </c>
      <c r="I193" s="108"/>
      <c r="J193" s="89" t="s">
        <v>466</v>
      </c>
      <c r="K193" s="90" t="s">
        <v>467</v>
      </c>
      <c r="L193" s="91" t="s">
        <v>46</v>
      </c>
      <c r="M193" s="83">
        <v>3.1469907407407405E-2</v>
      </c>
      <c r="N193" s="84">
        <v>44168</v>
      </c>
      <c r="O193" s="92"/>
      <c r="P193" s="92"/>
    </row>
    <row r="194" spans="1:16" ht="45" x14ac:dyDescent="0.15">
      <c r="A194" s="10"/>
      <c r="B194" s="162"/>
      <c r="C194" s="148"/>
      <c r="D194" s="151"/>
      <c r="E194" s="180"/>
      <c r="F194" s="76"/>
      <c r="G194" s="86">
        <v>746303</v>
      </c>
      <c r="H194" s="87" t="s">
        <v>468</v>
      </c>
      <c r="I194" s="108"/>
      <c r="J194" s="89" t="s">
        <v>469</v>
      </c>
      <c r="K194" s="90" t="s">
        <v>470</v>
      </c>
      <c r="L194" s="91" t="s">
        <v>46</v>
      </c>
      <c r="M194" s="83">
        <v>4.6631944444444441E-2</v>
      </c>
      <c r="N194" s="84">
        <v>43391</v>
      </c>
      <c r="O194" s="92"/>
      <c r="P194" s="92"/>
    </row>
    <row r="195" spans="1:16" ht="45" x14ac:dyDescent="0.15">
      <c r="A195" s="10"/>
      <c r="B195" s="162"/>
      <c r="C195" s="148"/>
      <c r="D195" s="151"/>
      <c r="E195" s="180"/>
      <c r="F195" s="76"/>
      <c r="G195" s="86">
        <v>515183</v>
      </c>
      <c r="H195" s="87" t="s">
        <v>471</v>
      </c>
      <c r="I195" s="79"/>
      <c r="J195" s="89" t="s">
        <v>472</v>
      </c>
      <c r="K195" s="90" t="s">
        <v>473</v>
      </c>
      <c r="L195" s="91" t="s">
        <v>46</v>
      </c>
      <c r="M195" s="83">
        <v>1.6898148148148148E-2</v>
      </c>
      <c r="N195" s="84">
        <v>42879</v>
      </c>
      <c r="O195" s="92"/>
      <c r="P195" s="92"/>
    </row>
    <row r="196" spans="1:16" ht="30.75" customHeight="1" x14ac:dyDescent="0.15">
      <c r="A196" s="10"/>
      <c r="B196" s="162"/>
      <c r="C196" s="148"/>
      <c r="D196" s="151"/>
      <c r="E196" s="180"/>
      <c r="F196" s="76"/>
      <c r="G196" s="86">
        <v>2822466</v>
      </c>
      <c r="H196" s="87" t="s">
        <v>474</v>
      </c>
      <c r="I196" s="88"/>
      <c r="J196" s="89" t="s">
        <v>475</v>
      </c>
      <c r="K196" s="90" t="s">
        <v>476</v>
      </c>
      <c r="L196" s="91" t="s">
        <v>46</v>
      </c>
      <c r="M196" s="83">
        <v>3.0763888888888889E-2</v>
      </c>
      <c r="N196" s="84">
        <v>43927</v>
      </c>
      <c r="O196" s="92"/>
      <c r="P196" s="92"/>
    </row>
    <row r="197" spans="1:16" ht="30" x14ac:dyDescent="0.15">
      <c r="A197" s="10"/>
      <c r="B197" s="162"/>
      <c r="C197" s="148"/>
      <c r="D197" s="151"/>
      <c r="E197" s="180"/>
      <c r="F197" s="76"/>
      <c r="G197" s="86">
        <v>2841554</v>
      </c>
      <c r="H197" s="87" t="s">
        <v>477</v>
      </c>
      <c r="I197" s="79"/>
      <c r="J197" s="89" t="s">
        <v>478</v>
      </c>
      <c r="K197" s="90" t="s">
        <v>479</v>
      </c>
      <c r="L197" s="91" t="s">
        <v>46</v>
      </c>
      <c r="M197" s="83">
        <v>2.6342592592592591E-2</v>
      </c>
      <c r="N197" s="84">
        <v>44043</v>
      </c>
      <c r="O197" s="92"/>
      <c r="P197" s="92"/>
    </row>
    <row r="198" spans="1:16" ht="17" x14ac:dyDescent="0.15">
      <c r="A198" s="10"/>
      <c r="B198" s="162"/>
      <c r="C198" s="148"/>
      <c r="D198" s="151"/>
      <c r="E198" s="180"/>
      <c r="F198" s="76"/>
      <c r="G198" s="86">
        <v>624208</v>
      </c>
      <c r="H198" s="87" t="s">
        <v>121</v>
      </c>
      <c r="I198" s="88"/>
      <c r="J198" s="89" t="s">
        <v>122</v>
      </c>
      <c r="K198" s="90" t="s">
        <v>123</v>
      </c>
      <c r="L198" s="91" t="s">
        <v>61</v>
      </c>
      <c r="M198" s="83">
        <v>4.462962962962963E-2</v>
      </c>
      <c r="N198" s="84">
        <v>43066</v>
      </c>
      <c r="O198" s="92"/>
      <c r="P198" s="92"/>
    </row>
    <row r="199" spans="1:16" ht="30" x14ac:dyDescent="0.15">
      <c r="A199" s="10"/>
      <c r="B199" s="162"/>
      <c r="C199" s="148"/>
      <c r="D199" s="151"/>
      <c r="E199" s="180"/>
      <c r="F199" s="76"/>
      <c r="G199" s="86">
        <v>2804657</v>
      </c>
      <c r="H199" s="87" t="s">
        <v>115</v>
      </c>
      <c r="I199" s="88"/>
      <c r="J199" s="89" t="s">
        <v>480</v>
      </c>
      <c r="K199" s="90" t="s">
        <v>117</v>
      </c>
      <c r="L199" s="91" t="s">
        <v>46</v>
      </c>
      <c r="M199" s="83">
        <v>1.6921296296296295E-2</v>
      </c>
      <c r="N199" s="84">
        <v>43606</v>
      </c>
      <c r="O199" s="92"/>
      <c r="P199" s="92"/>
    </row>
    <row r="200" spans="1:16" ht="45" x14ac:dyDescent="0.15">
      <c r="A200" s="10"/>
      <c r="B200" s="162"/>
      <c r="C200" s="148"/>
      <c r="D200" s="151"/>
      <c r="E200" s="180"/>
      <c r="F200" s="76"/>
      <c r="G200" s="86">
        <v>2835013</v>
      </c>
      <c r="H200" s="87" t="s">
        <v>481</v>
      </c>
      <c r="I200" s="88"/>
      <c r="J200" s="89" t="s">
        <v>482</v>
      </c>
      <c r="K200" s="90" t="s">
        <v>483</v>
      </c>
      <c r="L200" s="91" t="s">
        <v>57</v>
      </c>
      <c r="M200" s="83">
        <v>3.8657407407407404E-2</v>
      </c>
      <c r="N200" s="84">
        <v>44062</v>
      </c>
      <c r="O200" s="92"/>
      <c r="P200" s="92"/>
    </row>
    <row r="201" spans="1:16" ht="45" x14ac:dyDescent="0.15">
      <c r="A201" s="10"/>
      <c r="B201" s="162"/>
      <c r="C201" s="148"/>
      <c r="D201" s="151"/>
      <c r="E201" s="180"/>
      <c r="F201" s="76"/>
      <c r="G201" s="86">
        <v>3107155</v>
      </c>
      <c r="H201" s="87" t="s">
        <v>212</v>
      </c>
      <c r="I201" s="108"/>
      <c r="J201" s="89" t="s">
        <v>213</v>
      </c>
      <c r="K201" s="90" t="s">
        <v>214</v>
      </c>
      <c r="L201" s="91" t="s">
        <v>65</v>
      </c>
      <c r="M201" s="83">
        <v>1.3368055555555555E-2</v>
      </c>
      <c r="N201" s="84">
        <v>44140</v>
      </c>
      <c r="O201" s="92"/>
      <c r="P201" s="92"/>
    </row>
    <row r="202" spans="1:16" ht="45" x14ac:dyDescent="0.15">
      <c r="A202" s="10"/>
      <c r="B202" s="162"/>
      <c r="C202" s="148"/>
      <c r="D202" s="151"/>
      <c r="E202" s="180"/>
      <c r="F202" s="76"/>
      <c r="G202" s="86">
        <v>622050</v>
      </c>
      <c r="H202" s="87" t="s">
        <v>484</v>
      </c>
      <c r="I202" s="88"/>
      <c r="J202" s="89" t="s">
        <v>485</v>
      </c>
      <c r="K202" s="90" t="s">
        <v>486</v>
      </c>
      <c r="L202" s="91" t="s">
        <v>57</v>
      </c>
      <c r="M202" s="83">
        <v>3.6064814814814813E-2</v>
      </c>
      <c r="N202" s="84">
        <v>43013</v>
      </c>
      <c r="O202" s="92"/>
      <c r="P202" s="92"/>
    </row>
    <row r="203" spans="1:16" ht="30" x14ac:dyDescent="0.15">
      <c r="A203" s="10"/>
      <c r="B203" s="162"/>
      <c r="C203" s="148"/>
      <c r="D203" s="151"/>
      <c r="E203" s="180"/>
      <c r="F203" s="76"/>
      <c r="G203" s="86">
        <v>622051</v>
      </c>
      <c r="H203" s="87" t="s">
        <v>487</v>
      </c>
      <c r="I203" s="88"/>
      <c r="J203" s="89" t="s">
        <v>488</v>
      </c>
      <c r="K203" s="90" t="s">
        <v>486</v>
      </c>
      <c r="L203" s="91" t="s">
        <v>61</v>
      </c>
      <c r="M203" s="83">
        <v>3.0648148148148147E-2</v>
      </c>
      <c r="N203" s="84">
        <v>43032</v>
      </c>
      <c r="O203" s="92"/>
      <c r="P203" s="92"/>
    </row>
    <row r="204" spans="1:16" ht="45" x14ac:dyDescent="0.15">
      <c r="A204" s="10"/>
      <c r="B204" s="162"/>
      <c r="C204" s="148"/>
      <c r="D204" s="151"/>
      <c r="E204" s="180"/>
      <c r="F204" s="76"/>
      <c r="G204" s="86">
        <v>2825698</v>
      </c>
      <c r="H204" s="94" t="s">
        <v>238</v>
      </c>
      <c r="I204" s="79"/>
      <c r="J204" s="89" t="s">
        <v>239</v>
      </c>
      <c r="K204" s="90" t="s">
        <v>240</v>
      </c>
      <c r="L204" s="91" t="s">
        <v>46</v>
      </c>
      <c r="M204" s="83">
        <v>3.8229166666666668E-2</v>
      </c>
      <c r="N204" s="84">
        <v>44104</v>
      </c>
      <c r="O204" s="92"/>
      <c r="P204" s="92"/>
    </row>
    <row r="205" spans="1:16" ht="45" x14ac:dyDescent="0.15">
      <c r="A205" s="10"/>
      <c r="B205" s="162"/>
      <c r="C205" s="149"/>
      <c r="D205" s="152"/>
      <c r="E205" s="181"/>
      <c r="F205" s="76"/>
      <c r="G205" s="119">
        <v>2822453</v>
      </c>
      <c r="H205" s="115" t="s">
        <v>489</v>
      </c>
      <c r="I205" s="88"/>
      <c r="J205" s="89" t="s">
        <v>490</v>
      </c>
      <c r="K205" s="90" t="s">
        <v>491</v>
      </c>
      <c r="L205" s="91" t="s">
        <v>46</v>
      </c>
      <c r="M205" s="83">
        <v>3.5219907407407408E-2</v>
      </c>
      <c r="N205" s="84">
        <v>44041</v>
      </c>
      <c r="O205" s="92"/>
      <c r="P205" s="92"/>
    </row>
    <row r="206" spans="1:16" ht="30" customHeight="1" x14ac:dyDescent="0.15">
      <c r="A206" s="10"/>
      <c r="B206" s="162"/>
      <c r="C206" s="153">
        <v>12</v>
      </c>
      <c r="D206" s="156" t="s">
        <v>492</v>
      </c>
      <c r="E206" s="187" t="s">
        <v>493</v>
      </c>
      <c r="F206" s="76"/>
      <c r="G206" s="86">
        <v>779733</v>
      </c>
      <c r="H206" s="87" t="s">
        <v>288</v>
      </c>
      <c r="I206" s="79"/>
      <c r="J206" s="89" t="s">
        <v>289</v>
      </c>
      <c r="K206" s="90" t="s">
        <v>290</v>
      </c>
      <c r="L206" s="91" t="s">
        <v>46</v>
      </c>
      <c r="M206" s="83">
        <v>3.3055555555555553E-2</v>
      </c>
      <c r="N206" s="84">
        <v>43585</v>
      </c>
      <c r="O206" s="85"/>
      <c r="P206" s="85"/>
    </row>
    <row r="207" spans="1:16" ht="30" x14ac:dyDescent="0.15">
      <c r="A207" s="10"/>
      <c r="B207" s="162"/>
      <c r="C207" s="154"/>
      <c r="D207" s="154"/>
      <c r="E207" s="169"/>
      <c r="F207" s="76"/>
      <c r="G207" s="93">
        <v>3154786</v>
      </c>
      <c r="H207" s="94" t="s">
        <v>494</v>
      </c>
      <c r="I207" s="79"/>
      <c r="J207" s="89" t="s">
        <v>495</v>
      </c>
      <c r="K207" s="90" t="s">
        <v>496</v>
      </c>
      <c r="L207" s="91" t="s">
        <v>46</v>
      </c>
      <c r="M207" s="83">
        <v>2.7106481481481481E-2</v>
      </c>
      <c r="N207" s="84">
        <v>44435</v>
      </c>
      <c r="O207" s="85"/>
      <c r="P207" s="85"/>
    </row>
    <row r="208" spans="1:16" ht="45" x14ac:dyDescent="0.15">
      <c r="A208" s="10"/>
      <c r="B208" s="162"/>
      <c r="C208" s="154"/>
      <c r="D208" s="154"/>
      <c r="E208" s="169"/>
      <c r="F208" s="76"/>
      <c r="G208" s="86">
        <v>2823580</v>
      </c>
      <c r="H208" s="87" t="s">
        <v>162</v>
      </c>
      <c r="I208" s="79"/>
      <c r="J208" s="89" t="s">
        <v>163</v>
      </c>
      <c r="K208" s="90" t="s">
        <v>164</v>
      </c>
      <c r="L208" s="91" t="s">
        <v>46</v>
      </c>
      <c r="M208" s="83">
        <v>3.5856481481481482E-2</v>
      </c>
      <c r="N208" s="84">
        <v>44221</v>
      </c>
      <c r="O208" s="85"/>
      <c r="P208" s="85"/>
    </row>
    <row r="209" spans="1:16" ht="42" x14ac:dyDescent="0.15">
      <c r="A209" s="10"/>
      <c r="B209" s="162"/>
      <c r="C209" s="154"/>
      <c r="D209" s="154"/>
      <c r="E209" s="169"/>
      <c r="F209" s="76"/>
      <c r="G209" s="86">
        <v>664811</v>
      </c>
      <c r="H209" s="87" t="s">
        <v>43</v>
      </c>
      <c r="I209" s="79"/>
      <c r="J209" s="89" t="s">
        <v>44</v>
      </c>
      <c r="K209" s="90" t="s">
        <v>45</v>
      </c>
      <c r="L209" s="91" t="s">
        <v>46</v>
      </c>
      <c r="M209" s="83">
        <v>3.7083333333333336E-2</v>
      </c>
      <c r="N209" s="84">
        <v>43174</v>
      </c>
      <c r="O209" s="85"/>
      <c r="P209" s="85"/>
    </row>
    <row r="210" spans="1:16" ht="30.75" customHeight="1" x14ac:dyDescent="0.15">
      <c r="A210" s="10"/>
      <c r="B210" s="162"/>
      <c r="C210" s="154"/>
      <c r="D210" s="154"/>
      <c r="E210" s="169"/>
      <c r="F210" s="76"/>
      <c r="G210" s="93">
        <v>2874250</v>
      </c>
      <c r="H210" s="94" t="s">
        <v>103</v>
      </c>
      <c r="I210" s="88"/>
      <c r="J210" s="89" t="s">
        <v>104</v>
      </c>
      <c r="K210" s="90" t="s">
        <v>105</v>
      </c>
      <c r="L210" s="91" t="s">
        <v>46</v>
      </c>
      <c r="M210" s="83">
        <v>3.0532407407407407E-2</v>
      </c>
      <c r="N210" s="84">
        <v>44301</v>
      </c>
      <c r="O210" s="85"/>
      <c r="P210" s="85"/>
    </row>
    <row r="211" spans="1:16" ht="30.75" customHeight="1" x14ac:dyDescent="0.15">
      <c r="A211" s="10"/>
      <c r="B211" s="162"/>
      <c r="C211" s="154"/>
      <c r="D211" s="154"/>
      <c r="E211" s="169"/>
      <c r="F211" s="76"/>
      <c r="G211" s="86">
        <v>2848272</v>
      </c>
      <c r="H211" s="87" t="s">
        <v>402</v>
      </c>
      <c r="I211" s="79"/>
      <c r="J211" s="89" t="s">
        <v>403</v>
      </c>
      <c r="K211" s="90" t="s">
        <v>365</v>
      </c>
      <c r="L211" s="91" t="s">
        <v>65</v>
      </c>
      <c r="M211" s="83">
        <v>1.6435185185185185E-2</v>
      </c>
      <c r="N211" s="84">
        <v>44042</v>
      </c>
      <c r="O211" s="85"/>
      <c r="P211" s="85"/>
    </row>
    <row r="212" spans="1:16" ht="25.5" customHeight="1" x14ac:dyDescent="0.15">
      <c r="A212" s="10"/>
      <c r="B212" s="162"/>
      <c r="C212" s="154"/>
      <c r="D212" s="154"/>
      <c r="E212" s="169"/>
      <c r="F212" s="76"/>
      <c r="G212" s="86">
        <v>656779</v>
      </c>
      <c r="H212" s="87" t="s">
        <v>497</v>
      </c>
      <c r="I212" s="79"/>
      <c r="J212" s="89" t="s">
        <v>498</v>
      </c>
      <c r="K212" s="90" t="s">
        <v>499</v>
      </c>
      <c r="L212" s="91" t="s">
        <v>57</v>
      </c>
      <c r="M212" s="83">
        <v>5.6157407407407406E-2</v>
      </c>
      <c r="N212" s="84">
        <v>43154</v>
      </c>
      <c r="O212" s="85"/>
      <c r="P212" s="85"/>
    </row>
    <row r="213" spans="1:16" ht="30" customHeight="1" x14ac:dyDescent="0.15">
      <c r="A213" s="10"/>
      <c r="B213" s="162"/>
      <c r="C213" s="154"/>
      <c r="D213" s="154"/>
      <c r="E213" s="169"/>
      <c r="F213" s="76"/>
      <c r="G213" s="86">
        <v>5025098</v>
      </c>
      <c r="H213" s="87" t="s">
        <v>259</v>
      </c>
      <c r="I213" s="79"/>
      <c r="J213" s="89" t="s">
        <v>260</v>
      </c>
      <c r="K213" s="90" t="s">
        <v>261</v>
      </c>
      <c r="L213" s="91" t="s">
        <v>46</v>
      </c>
      <c r="M213" s="83">
        <v>3.6944444444444446E-2</v>
      </c>
      <c r="N213" s="84">
        <v>43679</v>
      </c>
      <c r="O213" s="85"/>
      <c r="P213" s="85"/>
    </row>
    <row r="214" spans="1:16" ht="45" x14ac:dyDescent="0.15">
      <c r="A214" s="10"/>
      <c r="B214" s="162"/>
      <c r="C214" s="154"/>
      <c r="D214" s="154"/>
      <c r="E214" s="169"/>
      <c r="F214" s="76"/>
      <c r="G214" s="86">
        <v>2824379</v>
      </c>
      <c r="H214" s="87" t="s">
        <v>72</v>
      </c>
      <c r="I214" s="88"/>
      <c r="J214" s="89" t="s">
        <v>73</v>
      </c>
      <c r="K214" s="90" t="s">
        <v>74</v>
      </c>
      <c r="L214" s="91" t="s">
        <v>46</v>
      </c>
      <c r="M214" s="83">
        <v>2.1851851851851851E-2</v>
      </c>
      <c r="N214" s="84">
        <v>44125</v>
      </c>
      <c r="O214" s="85"/>
      <c r="P214" s="85"/>
    </row>
    <row r="215" spans="1:16" ht="45" x14ac:dyDescent="0.15">
      <c r="A215" s="10"/>
      <c r="B215" s="162"/>
      <c r="C215" s="154"/>
      <c r="D215" s="154"/>
      <c r="E215" s="169"/>
      <c r="F215" s="76"/>
      <c r="G215" s="86">
        <v>2860033</v>
      </c>
      <c r="H215" s="87" t="s">
        <v>180</v>
      </c>
      <c r="I215" s="108"/>
      <c r="J215" s="89" t="s">
        <v>181</v>
      </c>
      <c r="K215" s="90" t="s">
        <v>182</v>
      </c>
      <c r="L215" s="91" t="s">
        <v>46</v>
      </c>
      <c r="M215" s="83">
        <v>4.027777777777778E-2</v>
      </c>
      <c r="N215" s="84">
        <v>44074</v>
      </c>
      <c r="O215" s="85"/>
      <c r="P215" s="85"/>
    </row>
    <row r="216" spans="1:16" ht="34.5" customHeight="1" x14ac:dyDescent="0.15">
      <c r="A216" s="10"/>
      <c r="B216" s="162"/>
      <c r="C216" s="154"/>
      <c r="D216" s="154"/>
      <c r="E216" s="169"/>
      <c r="F216" s="76"/>
      <c r="G216" s="86" t="s">
        <v>84</v>
      </c>
      <c r="H216" s="87" t="s">
        <v>85</v>
      </c>
      <c r="I216" s="79"/>
      <c r="J216" s="89" t="s">
        <v>86</v>
      </c>
      <c r="K216" s="90" t="s">
        <v>87</v>
      </c>
      <c r="L216" s="91" t="s">
        <v>46</v>
      </c>
      <c r="M216" s="83">
        <v>2.2037037037037036E-2</v>
      </c>
      <c r="N216" s="84">
        <v>44074</v>
      </c>
      <c r="O216" s="85"/>
      <c r="P216" s="85"/>
    </row>
    <row r="217" spans="1:16" ht="33" customHeight="1" x14ac:dyDescent="0.15">
      <c r="A217" s="10"/>
      <c r="B217" s="162"/>
      <c r="C217" s="154"/>
      <c r="D217" s="154"/>
      <c r="E217" s="169"/>
      <c r="F217" s="76"/>
      <c r="G217" s="120" t="s">
        <v>88</v>
      </c>
      <c r="H217" s="121" t="s">
        <v>89</v>
      </c>
      <c r="I217" s="79"/>
      <c r="J217" s="89" t="s">
        <v>320</v>
      </c>
      <c r="K217" s="90" t="s">
        <v>321</v>
      </c>
      <c r="L217" s="91" t="s">
        <v>46</v>
      </c>
      <c r="M217" s="83">
        <v>1.1307870370370371E-2</v>
      </c>
      <c r="N217" s="84">
        <v>44063</v>
      </c>
      <c r="O217" s="85"/>
      <c r="P217" s="85"/>
    </row>
    <row r="218" spans="1:16" ht="60" x14ac:dyDescent="0.15">
      <c r="A218" s="10"/>
      <c r="B218" s="162"/>
      <c r="C218" s="155"/>
      <c r="D218" s="155"/>
      <c r="E218" s="170"/>
      <c r="F218" s="76"/>
      <c r="G218" s="105" t="s">
        <v>142</v>
      </c>
      <c r="H218" s="106" t="s">
        <v>322</v>
      </c>
      <c r="I218" s="108"/>
      <c r="J218" s="89" t="s">
        <v>323</v>
      </c>
      <c r="K218" s="90" t="s">
        <v>321</v>
      </c>
      <c r="L218" s="91" t="s">
        <v>46</v>
      </c>
      <c r="M218" s="83">
        <v>8.4027777777777785E-2</v>
      </c>
      <c r="N218" s="84"/>
      <c r="O218" s="85"/>
      <c r="P218" s="85"/>
    </row>
    <row r="219" spans="1:16" ht="34" x14ac:dyDescent="0.15">
      <c r="A219" s="10"/>
      <c r="B219" s="162"/>
      <c r="C219" s="159">
        <v>13</v>
      </c>
      <c r="D219" s="160" t="s">
        <v>27</v>
      </c>
      <c r="E219" s="188" t="s">
        <v>500</v>
      </c>
      <c r="F219" s="76"/>
      <c r="G219" s="109">
        <v>642484</v>
      </c>
      <c r="H219" s="117" t="s">
        <v>501</v>
      </c>
      <c r="I219" s="79"/>
      <c r="J219" s="89" t="s">
        <v>502</v>
      </c>
      <c r="K219" s="90" t="s">
        <v>503</v>
      </c>
      <c r="L219" s="91" t="s">
        <v>46</v>
      </c>
      <c r="M219" s="83">
        <v>3.2256944444444442E-2</v>
      </c>
      <c r="N219" s="84">
        <v>43167</v>
      </c>
      <c r="O219" s="85"/>
      <c r="P219" s="85"/>
    </row>
    <row r="220" spans="1:16" ht="17" x14ac:dyDescent="0.15">
      <c r="A220" s="10"/>
      <c r="B220" s="162"/>
      <c r="C220" s="148"/>
      <c r="D220" s="151"/>
      <c r="E220" s="169"/>
      <c r="F220" s="76"/>
      <c r="G220" s="86">
        <v>2853002</v>
      </c>
      <c r="H220" s="87" t="s">
        <v>153</v>
      </c>
      <c r="I220" s="79"/>
      <c r="J220" s="89" t="s">
        <v>154</v>
      </c>
      <c r="K220" s="90" t="s">
        <v>155</v>
      </c>
      <c r="L220" s="91" t="s">
        <v>46</v>
      </c>
      <c r="M220" s="83">
        <v>2.8680555555555556E-2</v>
      </c>
      <c r="N220" s="84">
        <v>44285</v>
      </c>
      <c r="O220" s="85"/>
      <c r="P220" s="85"/>
    </row>
    <row r="221" spans="1:16" ht="34" x14ac:dyDescent="0.15">
      <c r="A221" s="10"/>
      <c r="B221" s="162"/>
      <c r="C221" s="148"/>
      <c r="D221" s="151"/>
      <c r="E221" s="169"/>
      <c r="F221" s="76"/>
      <c r="G221" s="86">
        <v>2428262</v>
      </c>
      <c r="H221" s="87" t="s">
        <v>393</v>
      </c>
      <c r="I221" s="79"/>
      <c r="J221" s="89" t="s">
        <v>394</v>
      </c>
      <c r="K221" s="90" t="s">
        <v>395</v>
      </c>
      <c r="L221" s="91" t="s">
        <v>46</v>
      </c>
      <c r="M221" s="83">
        <v>4.3981481481481483E-2</v>
      </c>
      <c r="N221" s="84">
        <v>44336</v>
      </c>
      <c r="O221" s="85"/>
      <c r="P221" s="85"/>
    </row>
    <row r="222" spans="1:16" ht="34" x14ac:dyDescent="0.15">
      <c r="A222" s="10"/>
      <c r="B222" s="162"/>
      <c r="C222" s="148"/>
      <c r="D222" s="151"/>
      <c r="E222" s="169"/>
      <c r="F222" s="76"/>
      <c r="G222" s="86">
        <v>2883015</v>
      </c>
      <c r="H222" s="87" t="s">
        <v>396</v>
      </c>
      <c r="I222" s="79"/>
      <c r="J222" s="89" t="s">
        <v>397</v>
      </c>
      <c r="K222" s="90" t="s">
        <v>398</v>
      </c>
      <c r="L222" s="91" t="s">
        <v>46</v>
      </c>
      <c r="M222" s="83">
        <v>7.4039351851851856E-2</v>
      </c>
      <c r="N222" s="84">
        <v>44344</v>
      </c>
      <c r="O222" s="85"/>
      <c r="P222" s="85"/>
    </row>
    <row r="223" spans="1:16" ht="30" x14ac:dyDescent="0.15">
      <c r="A223" s="10"/>
      <c r="B223" s="162"/>
      <c r="C223" s="148"/>
      <c r="D223" s="151"/>
      <c r="E223" s="169"/>
      <c r="F223" s="76"/>
      <c r="G223" s="86">
        <v>461908</v>
      </c>
      <c r="H223" s="87" t="s">
        <v>399</v>
      </c>
      <c r="I223" s="79"/>
      <c r="J223" s="89" t="s">
        <v>400</v>
      </c>
      <c r="K223" s="90" t="s">
        <v>401</v>
      </c>
      <c r="L223" s="91" t="s">
        <v>46</v>
      </c>
      <c r="M223" s="83">
        <v>3.5243055555555555E-2</v>
      </c>
      <c r="N223" s="84">
        <v>42534</v>
      </c>
      <c r="O223" s="85"/>
      <c r="P223" s="85"/>
    </row>
    <row r="224" spans="1:16" ht="30" x14ac:dyDescent="0.15">
      <c r="A224" s="10"/>
      <c r="B224" s="162"/>
      <c r="C224" s="148"/>
      <c r="D224" s="151"/>
      <c r="E224" s="169"/>
      <c r="F224" s="76"/>
      <c r="G224" s="86">
        <v>2878170</v>
      </c>
      <c r="H224" s="87" t="s">
        <v>156</v>
      </c>
      <c r="I224" s="79"/>
      <c r="J224" s="89" t="s">
        <v>157</v>
      </c>
      <c r="K224" s="90" t="s">
        <v>158</v>
      </c>
      <c r="L224" s="91" t="s">
        <v>46</v>
      </c>
      <c r="M224" s="83">
        <v>4.5335648148148146E-2</v>
      </c>
      <c r="N224" s="84">
        <v>44327</v>
      </c>
      <c r="O224" s="85"/>
      <c r="P224" s="85"/>
    </row>
    <row r="225" spans="1:16" ht="30" x14ac:dyDescent="0.15">
      <c r="A225" s="10"/>
      <c r="B225" s="162"/>
      <c r="C225" s="148"/>
      <c r="D225" s="151"/>
      <c r="E225" s="169"/>
      <c r="F225" s="76"/>
      <c r="G225" s="100">
        <v>2886218</v>
      </c>
      <c r="H225" s="94" t="s">
        <v>106</v>
      </c>
      <c r="I225" s="88"/>
      <c r="J225" s="89" t="s">
        <v>107</v>
      </c>
      <c r="K225" s="90" t="s">
        <v>108</v>
      </c>
      <c r="L225" s="91" t="s">
        <v>61</v>
      </c>
      <c r="M225" s="83">
        <v>3.5405092592592592E-2</v>
      </c>
      <c r="N225" s="84">
        <v>44313</v>
      </c>
      <c r="O225" s="85"/>
      <c r="P225" s="85"/>
    </row>
    <row r="226" spans="1:16" ht="45" x14ac:dyDescent="0.15">
      <c r="A226" s="10"/>
      <c r="B226" s="162"/>
      <c r="C226" s="148"/>
      <c r="D226" s="151"/>
      <c r="E226" s="169"/>
      <c r="F226" s="76"/>
      <c r="G226" s="100">
        <v>2849268</v>
      </c>
      <c r="H226" s="87" t="s">
        <v>504</v>
      </c>
      <c r="I226" s="88"/>
      <c r="J226" s="89" t="s">
        <v>505</v>
      </c>
      <c r="K226" s="90" t="s">
        <v>506</v>
      </c>
      <c r="L226" s="91" t="s">
        <v>46</v>
      </c>
      <c r="M226" s="83">
        <v>2.929398148148148E-2</v>
      </c>
      <c r="N226" s="84">
        <v>44186</v>
      </c>
      <c r="O226" s="85"/>
      <c r="P226" s="85"/>
    </row>
    <row r="227" spans="1:16" ht="17" x14ac:dyDescent="0.15">
      <c r="A227" s="10"/>
      <c r="B227" s="162"/>
      <c r="C227" s="148"/>
      <c r="D227" s="151"/>
      <c r="E227" s="169"/>
      <c r="F227" s="76"/>
      <c r="G227" s="100">
        <v>2880021</v>
      </c>
      <c r="H227" s="94" t="s">
        <v>507</v>
      </c>
      <c r="I227" s="88"/>
      <c r="J227" s="89" t="s">
        <v>508</v>
      </c>
      <c r="K227" s="90" t="s">
        <v>509</v>
      </c>
      <c r="L227" s="91" t="s">
        <v>65</v>
      </c>
      <c r="M227" s="83">
        <v>2.7719907407407408E-2</v>
      </c>
      <c r="N227" s="84">
        <v>44344</v>
      </c>
      <c r="O227" s="85"/>
      <c r="P227" s="85"/>
    </row>
    <row r="228" spans="1:16" ht="30" x14ac:dyDescent="0.15">
      <c r="A228" s="10"/>
      <c r="B228" s="162"/>
      <c r="C228" s="148"/>
      <c r="D228" s="151"/>
      <c r="E228" s="169"/>
      <c r="F228" s="76"/>
      <c r="G228" s="102">
        <v>2354000</v>
      </c>
      <c r="H228" s="87" t="s">
        <v>360</v>
      </c>
      <c r="I228" s="88"/>
      <c r="J228" s="89" t="s">
        <v>361</v>
      </c>
      <c r="K228" s="90" t="s">
        <v>362</v>
      </c>
      <c r="L228" s="91" t="s">
        <v>46</v>
      </c>
      <c r="M228" s="83">
        <v>8.0208333333333329E-3</v>
      </c>
      <c r="N228" s="84">
        <v>44104</v>
      </c>
      <c r="O228" s="85"/>
      <c r="P228" s="85"/>
    </row>
    <row r="229" spans="1:16" ht="30" x14ac:dyDescent="0.15">
      <c r="A229" s="10"/>
      <c r="B229" s="162"/>
      <c r="C229" s="148"/>
      <c r="D229" s="151"/>
      <c r="E229" s="169"/>
      <c r="F229" s="76"/>
      <c r="G229" s="102">
        <v>2810166</v>
      </c>
      <c r="H229" s="87" t="s">
        <v>344</v>
      </c>
      <c r="I229" s="79"/>
      <c r="J229" s="89" t="s">
        <v>345</v>
      </c>
      <c r="K229" s="90" t="s">
        <v>346</v>
      </c>
      <c r="L229" s="91" t="s">
        <v>46</v>
      </c>
      <c r="M229" s="83">
        <v>1.5532407407407408E-2</v>
      </c>
      <c r="N229" s="84">
        <v>43732</v>
      </c>
      <c r="O229" s="85"/>
      <c r="P229" s="85"/>
    </row>
    <row r="230" spans="1:16" ht="17" x14ac:dyDescent="0.15">
      <c r="A230" s="10"/>
      <c r="B230" s="162"/>
      <c r="C230" s="148"/>
      <c r="D230" s="151"/>
      <c r="E230" s="169"/>
      <c r="F230" s="76"/>
      <c r="G230" s="102">
        <v>2811024</v>
      </c>
      <c r="H230" s="87" t="s">
        <v>347</v>
      </c>
      <c r="I230" s="79"/>
      <c r="J230" s="89" t="s">
        <v>348</v>
      </c>
      <c r="K230" s="90" t="s">
        <v>349</v>
      </c>
      <c r="L230" s="91" t="s">
        <v>46</v>
      </c>
      <c r="M230" s="83">
        <v>9.780092592592592E-3</v>
      </c>
      <c r="N230" s="84">
        <v>43732</v>
      </c>
      <c r="O230" s="85"/>
      <c r="P230" s="85"/>
    </row>
    <row r="231" spans="1:16" ht="30" x14ac:dyDescent="0.15">
      <c r="A231" s="10"/>
      <c r="B231" s="162"/>
      <c r="C231" s="148"/>
      <c r="D231" s="151"/>
      <c r="E231" s="169"/>
      <c r="F231" s="76"/>
      <c r="G231" s="102">
        <v>2805907</v>
      </c>
      <c r="H231" s="87" t="s">
        <v>350</v>
      </c>
      <c r="I231" s="79"/>
      <c r="J231" s="89" t="s">
        <v>510</v>
      </c>
      <c r="K231" s="90" t="s">
        <v>352</v>
      </c>
      <c r="L231" s="91" t="s">
        <v>46</v>
      </c>
      <c r="M231" s="83">
        <v>9.4907407407407406E-3</v>
      </c>
      <c r="N231" s="84">
        <v>43732</v>
      </c>
      <c r="O231" s="85"/>
      <c r="P231" s="85"/>
    </row>
    <row r="232" spans="1:16" ht="35.25" customHeight="1" x14ac:dyDescent="0.15">
      <c r="A232" s="10"/>
      <c r="B232" s="162"/>
      <c r="C232" s="148"/>
      <c r="D232" s="151"/>
      <c r="E232" s="169"/>
      <c r="F232" s="76"/>
      <c r="G232" s="102">
        <v>2807858</v>
      </c>
      <c r="H232" s="87" t="s">
        <v>353</v>
      </c>
      <c r="I232" s="79"/>
      <c r="J232" s="89" t="s">
        <v>354</v>
      </c>
      <c r="K232" s="90" t="s">
        <v>346</v>
      </c>
      <c r="L232" s="91" t="s">
        <v>46</v>
      </c>
      <c r="M232" s="83">
        <v>1.1689814814814814E-2</v>
      </c>
      <c r="N232" s="84">
        <v>43732</v>
      </c>
      <c r="O232" s="85"/>
      <c r="P232" s="85"/>
    </row>
    <row r="233" spans="1:16" ht="33.75" customHeight="1" x14ac:dyDescent="0.15">
      <c r="A233" s="10"/>
      <c r="B233" s="162"/>
      <c r="C233" s="148"/>
      <c r="D233" s="151"/>
      <c r="E233" s="169"/>
      <c r="F233" s="76"/>
      <c r="G233" s="102">
        <v>2808545</v>
      </c>
      <c r="H233" s="87" t="s">
        <v>355</v>
      </c>
      <c r="I233" s="79"/>
      <c r="J233" s="89" t="s">
        <v>511</v>
      </c>
      <c r="K233" s="90" t="s">
        <v>357</v>
      </c>
      <c r="L233" s="91" t="s">
        <v>46</v>
      </c>
      <c r="M233" s="83">
        <v>1.3726851851851851E-2</v>
      </c>
      <c r="N233" s="84">
        <v>43732</v>
      </c>
      <c r="O233" s="85"/>
      <c r="P233" s="85"/>
    </row>
    <row r="234" spans="1:16" ht="45" x14ac:dyDescent="0.15">
      <c r="A234" s="10"/>
      <c r="B234" s="162"/>
      <c r="C234" s="148"/>
      <c r="D234" s="151"/>
      <c r="E234" s="169"/>
      <c r="F234" s="76"/>
      <c r="G234" s="93">
        <v>2864299</v>
      </c>
      <c r="H234" s="94" t="s">
        <v>306</v>
      </c>
      <c r="I234" s="79"/>
      <c r="J234" s="89" t="s">
        <v>307</v>
      </c>
      <c r="K234" s="90" t="s">
        <v>308</v>
      </c>
      <c r="L234" s="91" t="s">
        <v>46</v>
      </c>
      <c r="M234" s="83">
        <v>2.4907407407407406E-2</v>
      </c>
      <c r="N234" s="84">
        <v>44237</v>
      </c>
      <c r="O234" s="85"/>
      <c r="P234" s="85"/>
    </row>
    <row r="235" spans="1:16" ht="30" x14ac:dyDescent="0.15">
      <c r="A235" s="10"/>
      <c r="B235" s="162"/>
      <c r="C235" s="148"/>
      <c r="D235" s="151"/>
      <c r="E235" s="169"/>
      <c r="F235" s="76"/>
      <c r="G235" s="93">
        <v>2873256</v>
      </c>
      <c r="H235" s="94" t="s">
        <v>512</v>
      </c>
      <c r="I235" s="79"/>
      <c r="J235" s="89" t="s">
        <v>513</v>
      </c>
      <c r="K235" s="90" t="s">
        <v>514</v>
      </c>
      <c r="L235" s="91" t="s">
        <v>57</v>
      </c>
      <c r="M235" s="83">
        <v>4.9004629629629627E-2</v>
      </c>
      <c r="N235" s="84">
        <v>44364</v>
      </c>
      <c r="O235" s="85"/>
      <c r="P235" s="85"/>
    </row>
    <row r="236" spans="1:16" ht="30" x14ac:dyDescent="0.15">
      <c r="A236" s="10"/>
      <c r="B236" s="162"/>
      <c r="C236" s="148"/>
      <c r="D236" s="151"/>
      <c r="E236" s="169"/>
      <c r="F236" s="76"/>
      <c r="G236" s="102">
        <v>791356</v>
      </c>
      <c r="H236" s="103" t="s">
        <v>384</v>
      </c>
      <c r="I236" s="79"/>
      <c r="J236" s="89" t="s">
        <v>385</v>
      </c>
      <c r="K236" s="90" t="s">
        <v>386</v>
      </c>
      <c r="L236" s="91" t="s">
        <v>46</v>
      </c>
      <c r="M236" s="83">
        <v>5.122685185185185E-2</v>
      </c>
      <c r="N236" s="84">
        <v>43627</v>
      </c>
      <c r="O236" s="85"/>
      <c r="P236" s="85"/>
    </row>
    <row r="237" spans="1:16" ht="30" x14ac:dyDescent="0.15">
      <c r="A237" s="10"/>
      <c r="B237" s="162"/>
      <c r="C237" s="148"/>
      <c r="D237" s="151"/>
      <c r="E237" s="169"/>
      <c r="F237" s="76"/>
      <c r="G237" s="102">
        <v>614288</v>
      </c>
      <c r="H237" s="103" t="s">
        <v>390</v>
      </c>
      <c r="I237" s="79"/>
      <c r="J237" s="89" t="s">
        <v>515</v>
      </c>
      <c r="K237" s="90" t="s">
        <v>392</v>
      </c>
      <c r="L237" s="91" t="s">
        <v>46</v>
      </c>
      <c r="M237" s="83">
        <v>1.7569444444444443E-2</v>
      </c>
      <c r="N237" s="84">
        <v>43044</v>
      </c>
      <c r="O237" s="85"/>
      <c r="P237" s="85"/>
    </row>
    <row r="238" spans="1:16" ht="33" customHeight="1" x14ac:dyDescent="0.15">
      <c r="A238" s="10"/>
      <c r="B238" s="162"/>
      <c r="C238" s="148"/>
      <c r="D238" s="151"/>
      <c r="E238" s="169"/>
      <c r="F238" s="76"/>
      <c r="G238" s="102">
        <v>461908</v>
      </c>
      <c r="H238" s="103" t="s">
        <v>399</v>
      </c>
      <c r="I238" s="79"/>
      <c r="J238" s="89" t="s">
        <v>400</v>
      </c>
      <c r="K238" s="90" t="s">
        <v>401</v>
      </c>
      <c r="L238" s="91" t="s">
        <v>46</v>
      </c>
      <c r="M238" s="83">
        <v>3.5243055555555555E-2</v>
      </c>
      <c r="N238" s="84">
        <v>42534</v>
      </c>
      <c r="O238" s="85"/>
      <c r="P238" s="85"/>
    </row>
    <row r="239" spans="1:16" ht="45" x14ac:dyDescent="0.15">
      <c r="A239" s="10"/>
      <c r="B239" s="162"/>
      <c r="C239" s="148"/>
      <c r="D239" s="151"/>
      <c r="E239" s="169"/>
      <c r="F239" s="76"/>
      <c r="G239" s="102">
        <v>543904</v>
      </c>
      <c r="H239" s="103" t="s">
        <v>516</v>
      </c>
      <c r="I239" s="79"/>
      <c r="J239" s="89" t="s">
        <v>517</v>
      </c>
      <c r="K239" s="90" t="s">
        <v>518</v>
      </c>
      <c r="L239" s="91" t="s">
        <v>46</v>
      </c>
      <c r="M239" s="83">
        <v>1.6446759259259258E-2</v>
      </c>
      <c r="N239" s="84">
        <v>42724</v>
      </c>
      <c r="O239" s="85"/>
      <c r="P239" s="85"/>
    </row>
    <row r="240" spans="1:16" ht="30" x14ac:dyDescent="0.15">
      <c r="A240" s="10"/>
      <c r="B240" s="162"/>
      <c r="C240" s="148"/>
      <c r="D240" s="151"/>
      <c r="E240" s="169"/>
      <c r="F240" s="76"/>
      <c r="G240" s="102">
        <v>656808</v>
      </c>
      <c r="H240" s="103" t="s">
        <v>136</v>
      </c>
      <c r="I240" s="79"/>
      <c r="J240" s="89" t="s">
        <v>137</v>
      </c>
      <c r="K240" s="90" t="s">
        <v>138</v>
      </c>
      <c r="L240" s="91" t="s">
        <v>46</v>
      </c>
      <c r="M240" s="83">
        <v>2.4270833333333332E-2</v>
      </c>
      <c r="N240" s="84">
        <v>43180</v>
      </c>
      <c r="O240" s="85"/>
      <c r="P240" s="85"/>
    </row>
    <row r="241" spans="1:16" ht="34" x14ac:dyDescent="0.15">
      <c r="A241" s="10"/>
      <c r="B241" s="162"/>
      <c r="C241" s="148"/>
      <c r="D241" s="151"/>
      <c r="E241" s="169"/>
      <c r="F241" s="76"/>
      <c r="G241" s="102">
        <v>423907</v>
      </c>
      <c r="H241" s="103" t="s">
        <v>404</v>
      </c>
      <c r="I241" s="79"/>
      <c r="J241" s="89" t="s">
        <v>405</v>
      </c>
      <c r="K241" s="90" t="s">
        <v>406</v>
      </c>
      <c r="L241" s="91" t="s">
        <v>46</v>
      </c>
      <c r="M241" s="83">
        <v>4.1134259259259259E-2</v>
      </c>
      <c r="N241" s="84">
        <v>42654</v>
      </c>
      <c r="O241" s="85"/>
      <c r="P241" s="85"/>
    </row>
    <row r="242" spans="1:16" ht="30" x14ac:dyDescent="0.15">
      <c r="A242" s="10"/>
      <c r="B242" s="162"/>
      <c r="C242" s="148"/>
      <c r="D242" s="151"/>
      <c r="E242" s="169"/>
      <c r="F242" s="76"/>
      <c r="G242" s="102">
        <v>423785</v>
      </c>
      <c r="H242" s="103" t="s">
        <v>407</v>
      </c>
      <c r="I242" s="79"/>
      <c r="J242" s="89" t="s">
        <v>408</v>
      </c>
      <c r="K242" s="90" t="s">
        <v>409</v>
      </c>
      <c r="L242" s="91" t="s">
        <v>46</v>
      </c>
      <c r="M242" s="83">
        <v>3.5960648148148151E-2</v>
      </c>
      <c r="N242" s="84">
        <v>42654</v>
      </c>
      <c r="O242" s="85"/>
      <c r="P242" s="85"/>
    </row>
    <row r="243" spans="1:16" ht="30" x14ac:dyDescent="0.15">
      <c r="A243" s="10"/>
      <c r="B243" s="162"/>
      <c r="C243" s="148"/>
      <c r="D243" s="151"/>
      <c r="E243" s="169"/>
      <c r="F243" s="76"/>
      <c r="G243" s="100">
        <v>2852003</v>
      </c>
      <c r="H243" s="94" t="s">
        <v>519</v>
      </c>
      <c r="I243" s="79"/>
      <c r="J243" s="89" t="s">
        <v>520</v>
      </c>
      <c r="K243" s="90" t="s">
        <v>521</v>
      </c>
      <c r="L243" s="91" t="s">
        <v>46</v>
      </c>
      <c r="M243" s="83">
        <v>2.4212962962962964E-2</v>
      </c>
      <c r="N243" s="84">
        <v>44201</v>
      </c>
      <c r="O243" s="85"/>
      <c r="P243" s="85"/>
    </row>
    <row r="244" spans="1:16" ht="45" x14ac:dyDescent="0.15">
      <c r="A244" s="10"/>
      <c r="B244" s="162"/>
      <c r="C244" s="148"/>
      <c r="D244" s="151"/>
      <c r="E244" s="169"/>
      <c r="F244" s="76"/>
      <c r="G244" s="102">
        <v>606090</v>
      </c>
      <c r="H244" s="103" t="s">
        <v>425</v>
      </c>
      <c r="I244" s="79"/>
      <c r="J244" s="89" t="s">
        <v>426</v>
      </c>
      <c r="K244" s="90" t="s">
        <v>427</v>
      </c>
      <c r="L244" s="91" t="s">
        <v>46</v>
      </c>
      <c r="M244" s="83">
        <v>8.6412037037037037E-2</v>
      </c>
      <c r="N244" s="84">
        <v>43111</v>
      </c>
      <c r="O244" s="85"/>
      <c r="P244" s="85"/>
    </row>
    <row r="245" spans="1:16" ht="23.25" customHeight="1" x14ac:dyDescent="0.15">
      <c r="A245" s="10"/>
      <c r="B245" s="162"/>
      <c r="C245" s="148"/>
      <c r="D245" s="151"/>
      <c r="E245" s="169"/>
      <c r="F245" s="76"/>
      <c r="G245" s="102">
        <v>751319</v>
      </c>
      <c r="H245" s="103" t="s">
        <v>428</v>
      </c>
      <c r="I245" s="79"/>
      <c r="J245" s="89" t="s">
        <v>429</v>
      </c>
      <c r="K245" s="90" t="s">
        <v>430</v>
      </c>
      <c r="L245" s="91" t="s">
        <v>46</v>
      </c>
      <c r="M245" s="83">
        <v>0.11182870370370371</v>
      </c>
      <c r="N245" s="84">
        <v>43370</v>
      </c>
      <c r="O245" s="85"/>
      <c r="P245" s="85"/>
    </row>
    <row r="246" spans="1:16" ht="34" x14ac:dyDescent="0.15">
      <c r="A246" s="10"/>
      <c r="B246" s="162"/>
      <c r="C246" s="148"/>
      <c r="D246" s="151"/>
      <c r="E246" s="169"/>
      <c r="F246" s="76"/>
      <c r="G246" s="102">
        <v>751342</v>
      </c>
      <c r="H246" s="103" t="s">
        <v>431</v>
      </c>
      <c r="I246" s="79"/>
      <c r="J246" s="89" t="s">
        <v>432</v>
      </c>
      <c r="K246" s="90" t="s">
        <v>433</v>
      </c>
      <c r="L246" s="91" t="s">
        <v>46</v>
      </c>
      <c r="M246" s="83">
        <v>0.10861111111111112</v>
      </c>
      <c r="N246" s="84">
        <v>43353</v>
      </c>
      <c r="O246" s="85"/>
      <c r="P246" s="85"/>
    </row>
    <row r="247" spans="1:16" ht="45" x14ac:dyDescent="0.15">
      <c r="A247" s="10"/>
      <c r="B247" s="162"/>
      <c r="C247" s="149"/>
      <c r="D247" s="152"/>
      <c r="E247" s="170"/>
      <c r="F247" s="76"/>
      <c r="G247" s="102">
        <v>2833001</v>
      </c>
      <c r="H247" s="103" t="s">
        <v>416</v>
      </c>
      <c r="I247" s="79"/>
      <c r="J247" s="89" t="s">
        <v>417</v>
      </c>
      <c r="K247" s="90" t="s">
        <v>418</v>
      </c>
      <c r="L247" s="91" t="s">
        <v>46</v>
      </c>
      <c r="M247" s="83">
        <v>0.18552083333333333</v>
      </c>
      <c r="N247" s="84">
        <v>44014</v>
      </c>
      <c r="O247" s="85"/>
      <c r="P247" s="85"/>
    </row>
    <row r="248" spans="1:16" ht="30" x14ac:dyDescent="0.15">
      <c r="A248" s="10"/>
      <c r="B248" s="162"/>
      <c r="C248" s="147">
        <v>14</v>
      </c>
      <c r="D248" s="150" t="s">
        <v>29</v>
      </c>
      <c r="E248" s="187" t="s">
        <v>522</v>
      </c>
      <c r="F248" s="76"/>
      <c r="G248" s="109">
        <v>664802</v>
      </c>
      <c r="H248" s="117" t="s">
        <v>523</v>
      </c>
      <c r="I248" s="79"/>
      <c r="J248" s="89" t="s">
        <v>270</v>
      </c>
      <c r="K248" s="90" t="s">
        <v>271</v>
      </c>
      <c r="L248" s="91" t="s">
        <v>46</v>
      </c>
      <c r="M248" s="83">
        <v>3.8321759259259257E-2</v>
      </c>
      <c r="N248" s="84">
        <v>43265</v>
      </c>
      <c r="O248" s="85"/>
      <c r="P248" s="85"/>
    </row>
    <row r="249" spans="1:16" ht="30" x14ac:dyDescent="0.15">
      <c r="A249" s="10"/>
      <c r="B249" s="162"/>
      <c r="C249" s="148"/>
      <c r="D249" s="151"/>
      <c r="E249" s="169"/>
      <c r="F249" s="76"/>
      <c r="G249" s="86">
        <v>746261</v>
      </c>
      <c r="H249" s="87" t="s">
        <v>272</v>
      </c>
      <c r="I249" s="79"/>
      <c r="J249" s="89" t="s">
        <v>273</v>
      </c>
      <c r="K249" s="90" t="s">
        <v>274</v>
      </c>
      <c r="L249" s="91" t="s">
        <v>46</v>
      </c>
      <c r="M249" s="83">
        <v>2.2777777777777779E-2</v>
      </c>
      <c r="N249" s="84">
        <v>43404</v>
      </c>
      <c r="O249" s="85"/>
      <c r="P249" s="85"/>
    </row>
    <row r="250" spans="1:16" ht="30" x14ac:dyDescent="0.15">
      <c r="A250" s="10"/>
      <c r="B250" s="162"/>
      <c r="C250" s="148"/>
      <c r="D250" s="151"/>
      <c r="E250" s="169"/>
      <c r="F250" s="76"/>
      <c r="G250" s="100">
        <v>2886218</v>
      </c>
      <c r="H250" s="94" t="s">
        <v>106</v>
      </c>
      <c r="I250" s="88"/>
      <c r="J250" s="89" t="s">
        <v>107</v>
      </c>
      <c r="K250" s="90" t="s">
        <v>108</v>
      </c>
      <c r="L250" s="91" t="s">
        <v>61</v>
      </c>
      <c r="M250" s="83">
        <v>3.5405092592592592E-2</v>
      </c>
      <c r="N250" s="84">
        <v>44313</v>
      </c>
      <c r="O250" s="85"/>
      <c r="P250" s="85"/>
    </row>
    <row r="251" spans="1:16" ht="30" x14ac:dyDescent="0.15">
      <c r="A251" s="10"/>
      <c r="B251" s="162"/>
      <c r="C251" s="148"/>
      <c r="D251" s="151"/>
      <c r="E251" s="169"/>
      <c r="F251" s="76"/>
      <c r="G251" s="86">
        <v>2848247</v>
      </c>
      <c r="H251" s="87" t="s">
        <v>150</v>
      </c>
      <c r="I251" s="79"/>
      <c r="J251" s="89" t="s">
        <v>151</v>
      </c>
      <c r="K251" s="90" t="s">
        <v>152</v>
      </c>
      <c r="L251" s="91" t="s">
        <v>46</v>
      </c>
      <c r="M251" s="83">
        <v>1.5497685185185186E-2</v>
      </c>
      <c r="N251" s="84">
        <v>44048</v>
      </c>
      <c r="O251" s="85"/>
      <c r="P251" s="85"/>
    </row>
    <row r="252" spans="1:16" ht="45" x14ac:dyDescent="0.15">
      <c r="A252" s="10"/>
      <c r="B252" s="162"/>
      <c r="C252" s="148"/>
      <c r="D252" s="151"/>
      <c r="E252" s="169"/>
      <c r="F252" s="76"/>
      <c r="G252" s="86">
        <v>2818079</v>
      </c>
      <c r="H252" s="87" t="s">
        <v>168</v>
      </c>
      <c r="I252" s="79"/>
      <c r="J252" s="89" t="s">
        <v>169</v>
      </c>
      <c r="K252" s="90" t="s">
        <v>170</v>
      </c>
      <c r="L252" s="91" t="s">
        <v>46</v>
      </c>
      <c r="M252" s="83">
        <v>4.5775462962962962E-2</v>
      </c>
      <c r="N252" s="84">
        <v>43838</v>
      </c>
      <c r="O252" s="85"/>
      <c r="P252" s="85"/>
    </row>
    <row r="253" spans="1:16" ht="30" x14ac:dyDescent="0.15">
      <c r="A253" s="10"/>
      <c r="B253" s="162"/>
      <c r="C253" s="148"/>
      <c r="D253" s="151"/>
      <c r="E253" s="169"/>
      <c r="F253" s="76"/>
      <c r="G253" s="107">
        <v>2883104</v>
      </c>
      <c r="H253" s="94" t="s">
        <v>165</v>
      </c>
      <c r="I253" s="79"/>
      <c r="J253" s="89" t="s">
        <v>166</v>
      </c>
      <c r="K253" s="90" t="s">
        <v>167</v>
      </c>
      <c r="L253" s="91" t="s">
        <v>46</v>
      </c>
      <c r="M253" s="83">
        <v>5.0243055555555555E-2</v>
      </c>
      <c r="N253" s="84">
        <v>44300</v>
      </c>
      <c r="O253" s="85"/>
      <c r="P253" s="85"/>
    </row>
    <row r="254" spans="1:16" ht="30" x14ac:dyDescent="0.15">
      <c r="A254" s="10"/>
      <c r="B254" s="162"/>
      <c r="C254" s="148"/>
      <c r="D254" s="151"/>
      <c r="E254" s="169"/>
      <c r="F254" s="76"/>
      <c r="G254" s="86">
        <v>2864030</v>
      </c>
      <c r="H254" s="87" t="s">
        <v>89</v>
      </c>
      <c r="I254" s="79"/>
      <c r="J254" s="89" t="s">
        <v>320</v>
      </c>
      <c r="K254" s="90" t="s">
        <v>524</v>
      </c>
      <c r="L254" s="91" t="s">
        <v>46</v>
      </c>
      <c r="M254" s="83">
        <v>1.1307870370370371E-2</v>
      </c>
      <c r="N254" s="84">
        <v>44063</v>
      </c>
      <c r="O254" s="85"/>
      <c r="P254" s="85"/>
    </row>
    <row r="255" spans="1:16" ht="45" x14ac:dyDescent="0.15">
      <c r="A255" s="10"/>
      <c r="B255" s="162"/>
      <c r="C255" s="148"/>
      <c r="D255" s="151"/>
      <c r="E255" s="169"/>
      <c r="F255" s="76"/>
      <c r="G255" s="86">
        <v>5040392</v>
      </c>
      <c r="H255" s="87" t="s">
        <v>333</v>
      </c>
      <c r="I255" s="108"/>
      <c r="J255" s="89" t="s">
        <v>334</v>
      </c>
      <c r="K255" s="90" t="s">
        <v>335</v>
      </c>
      <c r="L255" s="91" t="s">
        <v>46</v>
      </c>
      <c r="M255" s="83">
        <v>9.8263889999999996E-3</v>
      </c>
      <c r="N255" s="84">
        <v>43566</v>
      </c>
      <c r="O255" s="85"/>
      <c r="P255" s="85"/>
    </row>
    <row r="256" spans="1:16" ht="30" x14ac:dyDescent="0.15">
      <c r="A256" s="10"/>
      <c r="B256" s="162"/>
      <c r="C256" s="148"/>
      <c r="D256" s="151"/>
      <c r="E256" s="169"/>
      <c r="F256" s="76"/>
      <c r="G256" s="86">
        <v>802827</v>
      </c>
      <c r="H256" s="87" t="s">
        <v>124</v>
      </c>
      <c r="I256" s="79"/>
      <c r="J256" s="89" t="s">
        <v>125</v>
      </c>
      <c r="K256" s="90" t="s">
        <v>126</v>
      </c>
      <c r="L256" s="91" t="s">
        <v>46</v>
      </c>
      <c r="M256" s="83">
        <v>2.9548611111111112E-2</v>
      </c>
      <c r="N256" s="84">
        <v>43584</v>
      </c>
      <c r="O256" s="85"/>
      <c r="P256" s="85"/>
    </row>
    <row r="257" spans="1:16" ht="30" x14ac:dyDescent="0.15">
      <c r="A257" s="10"/>
      <c r="B257" s="162"/>
      <c r="C257" s="148"/>
      <c r="D257" s="151"/>
      <c r="E257" s="169"/>
      <c r="F257" s="76"/>
      <c r="G257" s="86">
        <v>2841554</v>
      </c>
      <c r="H257" s="87" t="s">
        <v>477</v>
      </c>
      <c r="I257" s="79"/>
      <c r="J257" s="89" t="s">
        <v>478</v>
      </c>
      <c r="K257" s="90" t="s">
        <v>479</v>
      </c>
      <c r="L257" s="91" t="s">
        <v>46</v>
      </c>
      <c r="M257" s="83">
        <v>2.6342592592592591E-2</v>
      </c>
      <c r="N257" s="84">
        <v>44043</v>
      </c>
      <c r="O257" s="85"/>
      <c r="P257" s="85"/>
    </row>
    <row r="258" spans="1:16" ht="30" x14ac:dyDescent="0.15">
      <c r="A258" s="10"/>
      <c r="B258" s="162"/>
      <c r="C258" s="148"/>
      <c r="D258" s="151"/>
      <c r="E258" s="169"/>
      <c r="F258" s="76"/>
      <c r="G258" s="86">
        <v>716048</v>
      </c>
      <c r="H258" s="87" t="s">
        <v>294</v>
      </c>
      <c r="I258" s="88"/>
      <c r="J258" s="89" t="s">
        <v>295</v>
      </c>
      <c r="K258" s="90" t="s">
        <v>296</v>
      </c>
      <c r="L258" s="91" t="s">
        <v>46</v>
      </c>
      <c r="M258" s="83">
        <v>3.8969907407407404E-2</v>
      </c>
      <c r="N258" s="84">
        <v>43291</v>
      </c>
      <c r="O258" s="85"/>
      <c r="P258" s="85"/>
    </row>
    <row r="259" spans="1:16" ht="45" x14ac:dyDescent="0.15">
      <c r="A259" s="10"/>
      <c r="B259" s="162"/>
      <c r="C259" s="148"/>
      <c r="D259" s="151"/>
      <c r="E259" s="169"/>
      <c r="F259" s="76"/>
      <c r="G259" s="86">
        <v>495346</v>
      </c>
      <c r="H259" s="87" t="s">
        <v>525</v>
      </c>
      <c r="I259" s="88"/>
      <c r="J259" s="89" t="s">
        <v>526</v>
      </c>
      <c r="K259" s="90" t="s">
        <v>527</v>
      </c>
      <c r="L259" s="91" t="s">
        <v>46</v>
      </c>
      <c r="M259" s="83">
        <v>4.5011574074074072E-2</v>
      </c>
      <c r="N259" s="84">
        <v>42627</v>
      </c>
      <c r="O259" s="85"/>
      <c r="P259" s="85"/>
    </row>
    <row r="260" spans="1:16" ht="34" x14ac:dyDescent="0.15">
      <c r="A260" s="10"/>
      <c r="B260" s="162"/>
      <c r="C260" s="148"/>
      <c r="D260" s="151"/>
      <c r="E260" s="169"/>
      <c r="F260" s="76"/>
      <c r="G260" s="86">
        <v>2834040</v>
      </c>
      <c r="H260" s="87" t="s">
        <v>528</v>
      </c>
      <c r="I260" s="88"/>
      <c r="J260" s="89" t="s">
        <v>529</v>
      </c>
      <c r="K260" s="90" t="s">
        <v>293</v>
      </c>
      <c r="L260" s="91" t="s">
        <v>46</v>
      </c>
      <c r="M260" s="83">
        <v>2.4537037037037038E-2</v>
      </c>
      <c r="N260" s="84">
        <v>43966</v>
      </c>
      <c r="O260" s="85"/>
      <c r="P260" s="85"/>
    </row>
    <row r="261" spans="1:16" ht="56" x14ac:dyDescent="0.15">
      <c r="A261" s="10"/>
      <c r="B261" s="162"/>
      <c r="C261" s="148"/>
      <c r="D261" s="151"/>
      <c r="E261" s="169"/>
      <c r="F261" s="76"/>
      <c r="G261" s="93">
        <v>653251</v>
      </c>
      <c r="H261" s="94" t="s">
        <v>530</v>
      </c>
      <c r="I261" s="88"/>
      <c r="J261" s="89" t="s">
        <v>531</v>
      </c>
      <c r="K261" s="90" t="s">
        <v>532</v>
      </c>
      <c r="L261" s="91" t="s">
        <v>46</v>
      </c>
      <c r="M261" s="83">
        <v>6.8750000000000006E-2</v>
      </c>
      <c r="N261" s="84">
        <v>43202</v>
      </c>
      <c r="O261" s="85"/>
      <c r="P261" s="85"/>
    </row>
    <row r="262" spans="1:16" ht="30" x14ac:dyDescent="0.15">
      <c r="A262" s="10"/>
      <c r="B262" s="162"/>
      <c r="C262" s="148"/>
      <c r="D262" s="151"/>
      <c r="E262" s="169"/>
      <c r="F262" s="76"/>
      <c r="G262" s="93">
        <v>797726</v>
      </c>
      <c r="H262" s="94" t="s">
        <v>533</v>
      </c>
      <c r="I262" s="88"/>
      <c r="J262" s="89" t="s">
        <v>534</v>
      </c>
      <c r="K262" s="90" t="s">
        <v>535</v>
      </c>
      <c r="L262" s="91" t="s">
        <v>46</v>
      </c>
      <c r="M262" s="83">
        <v>3.5659722222222225E-2</v>
      </c>
      <c r="N262" s="84">
        <v>43592</v>
      </c>
      <c r="O262" s="85"/>
      <c r="P262" s="85"/>
    </row>
    <row r="263" spans="1:16" ht="45" x14ac:dyDescent="0.15">
      <c r="A263" s="10"/>
      <c r="B263" s="162"/>
      <c r="C263" s="148"/>
      <c r="D263" s="151"/>
      <c r="E263" s="169"/>
      <c r="F263" s="76"/>
      <c r="G263" s="93">
        <v>2825692</v>
      </c>
      <c r="H263" s="94" t="s">
        <v>133</v>
      </c>
      <c r="I263" s="88"/>
      <c r="J263" s="89" t="s">
        <v>134</v>
      </c>
      <c r="K263" s="90" t="s">
        <v>135</v>
      </c>
      <c r="L263" s="91" t="s">
        <v>65</v>
      </c>
      <c r="M263" s="83">
        <v>3.408564814814815E-2</v>
      </c>
      <c r="N263" s="84">
        <v>44246</v>
      </c>
      <c r="O263" s="85"/>
      <c r="P263" s="85"/>
    </row>
    <row r="264" spans="1:16" ht="30" x14ac:dyDescent="0.15">
      <c r="A264" s="10"/>
      <c r="B264" s="162"/>
      <c r="C264" s="148"/>
      <c r="D264" s="151"/>
      <c r="E264" s="169"/>
      <c r="F264" s="76"/>
      <c r="G264" s="86">
        <v>2823289</v>
      </c>
      <c r="H264" s="94" t="s">
        <v>536</v>
      </c>
      <c r="I264" s="88"/>
      <c r="J264" s="89" t="s">
        <v>537</v>
      </c>
      <c r="K264" s="90" t="s">
        <v>538</v>
      </c>
      <c r="L264" s="91" t="s">
        <v>46</v>
      </c>
      <c r="M264" s="83">
        <v>1.6782407407407409E-2</v>
      </c>
      <c r="N264" s="84">
        <v>43978</v>
      </c>
      <c r="O264" s="85"/>
      <c r="P264" s="85"/>
    </row>
    <row r="265" spans="1:16" ht="30" x14ac:dyDescent="0.15">
      <c r="A265" s="10"/>
      <c r="B265" s="162"/>
      <c r="C265" s="148"/>
      <c r="D265" s="151"/>
      <c r="E265" s="169"/>
      <c r="F265" s="76"/>
      <c r="G265" s="86">
        <v>711796</v>
      </c>
      <c r="H265" s="87" t="s">
        <v>539</v>
      </c>
      <c r="I265" s="88"/>
      <c r="J265" s="89" t="s">
        <v>540</v>
      </c>
      <c r="K265" s="90" t="s">
        <v>541</v>
      </c>
      <c r="L265" s="91" t="s">
        <v>57</v>
      </c>
      <c r="M265" s="83">
        <v>5.7442129629629628E-2</v>
      </c>
      <c r="N265" s="84">
        <v>43283</v>
      </c>
      <c r="O265" s="85"/>
      <c r="P265" s="85"/>
    </row>
    <row r="266" spans="1:16" ht="45" x14ac:dyDescent="0.15">
      <c r="A266" s="10"/>
      <c r="B266" s="162"/>
      <c r="C266" s="149"/>
      <c r="D266" s="152"/>
      <c r="E266" s="170"/>
      <c r="F266" s="76"/>
      <c r="G266" s="102">
        <v>373788</v>
      </c>
      <c r="H266" s="103" t="s">
        <v>542</v>
      </c>
      <c r="I266" s="88"/>
      <c r="J266" s="89" t="s">
        <v>543</v>
      </c>
      <c r="K266" s="90" t="s">
        <v>544</v>
      </c>
      <c r="L266" s="91" t="s">
        <v>46</v>
      </c>
      <c r="M266" s="83">
        <v>4.6504629629629632E-2</v>
      </c>
      <c r="N266" s="84">
        <v>42511</v>
      </c>
      <c r="O266" s="85"/>
      <c r="P266" s="85"/>
    </row>
    <row r="267" spans="1:16" ht="45" customHeight="1" x14ac:dyDescent="0.15">
      <c r="A267" s="10"/>
      <c r="B267" s="163" t="s">
        <v>545</v>
      </c>
      <c r="C267" s="147">
        <v>15</v>
      </c>
      <c r="D267" s="157" t="s">
        <v>24</v>
      </c>
      <c r="E267" s="183" t="s">
        <v>546</v>
      </c>
      <c r="F267" s="76"/>
      <c r="G267" s="98">
        <v>2823041</v>
      </c>
      <c r="H267" s="99" t="s">
        <v>547</v>
      </c>
      <c r="I267" s="79"/>
      <c r="J267" s="89" t="s">
        <v>548</v>
      </c>
      <c r="K267" s="90" t="s">
        <v>549</v>
      </c>
      <c r="L267" s="91" t="s">
        <v>46</v>
      </c>
      <c r="M267" s="83">
        <v>2.7754629629629629E-2</v>
      </c>
      <c r="N267" s="84">
        <v>43861</v>
      </c>
      <c r="O267" s="92"/>
      <c r="P267" s="92"/>
    </row>
    <row r="268" spans="1:16" ht="38.25" customHeight="1" x14ac:dyDescent="0.15">
      <c r="A268" s="10"/>
      <c r="B268" s="162"/>
      <c r="C268" s="148"/>
      <c r="D268" s="154"/>
      <c r="E268" s="169"/>
      <c r="F268" s="76"/>
      <c r="G268" s="93">
        <v>2870082</v>
      </c>
      <c r="H268" s="94" t="s">
        <v>221</v>
      </c>
      <c r="I268" s="88"/>
      <c r="J268" s="89" t="s">
        <v>222</v>
      </c>
      <c r="K268" s="90" t="s">
        <v>223</v>
      </c>
      <c r="L268" s="91" t="s">
        <v>65</v>
      </c>
      <c r="M268" s="83">
        <v>3.7997685185185183E-2</v>
      </c>
      <c r="N268" s="84">
        <v>44245</v>
      </c>
      <c r="O268" s="92"/>
      <c r="P268" s="92"/>
    </row>
    <row r="269" spans="1:16" ht="38.25" customHeight="1" x14ac:dyDescent="0.15">
      <c r="A269" s="10"/>
      <c r="B269" s="162"/>
      <c r="C269" s="148"/>
      <c r="D269" s="154"/>
      <c r="E269" s="169"/>
      <c r="F269" s="76"/>
      <c r="G269" s="86">
        <v>580624</v>
      </c>
      <c r="H269" s="87" t="s">
        <v>550</v>
      </c>
      <c r="I269" s="79"/>
      <c r="J269" s="89" t="s">
        <v>551</v>
      </c>
      <c r="K269" s="90" t="s">
        <v>552</v>
      </c>
      <c r="L269" s="91" t="s">
        <v>61</v>
      </c>
      <c r="M269" s="83">
        <v>3.6087962962962961E-2</v>
      </c>
      <c r="N269" s="84">
        <v>42898</v>
      </c>
      <c r="O269" s="92"/>
      <c r="P269" s="92"/>
    </row>
    <row r="270" spans="1:16" ht="51.75" customHeight="1" x14ac:dyDescent="0.15">
      <c r="A270" s="10"/>
      <c r="B270" s="162"/>
      <c r="C270" s="148"/>
      <c r="D270" s="154"/>
      <c r="E270" s="169"/>
      <c r="F270" s="76"/>
      <c r="G270" s="86">
        <v>2841066</v>
      </c>
      <c r="H270" s="87" t="s">
        <v>553</v>
      </c>
      <c r="I270" s="79"/>
      <c r="J270" s="89" t="s">
        <v>554</v>
      </c>
      <c r="K270" s="90" t="s">
        <v>555</v>
      </c>
      <c r="L270" s="91" t="s">
        <v>57</v>
      </c>
      <c r="M270" s="83">
        <v>2.1770833333333333E-2</v>
      </c>
      <c r="N270" s="84">
        <v>44011</v>
      </c>
      <c r="O270" s="92"/>
      <c r="P270" s="92"/>
    </row>
    <row r="271" spans="1:16" ht="45" customHeight="1" x14ac:dyDescent="0.15">
      <c r="A271" s="10"/>
      <c r="B271" s="162"/>
      <c r="C271" s="148"/>
      <c r="D271" s="154"/>
      <c r="E271" s="169"/>
      <c r="F271" s="76"/>
      <c r="G271" s="93">
        <v>2825692</v>
      </c>
      <c r="H271" s="94" t="s">
        <v>133</v>
      </c>
      <c r="I271" s="88"/>
      <c r="J271" s="89" t="s">
        <v>134</v>
      </c>
      <c r="K271" s="90" t="s">
        <v>135</v>
      </c>
      <c r="L271" s="91" t="s">
        <v>65</v>
      </c>
      <c r="M271" s="83">
        <v>3.408564814814815E-2</v>
      </c>
      <c r="N271" s="84">
        <v>44246</v>
      </c>
      <c r="O271" s="92"/>
      <c r="P271" s="92"/>
    </row>
    <row r="272" spans="1:16" ht="45" customHeight="1" x14ac:dyDescent="0.15">
      <c r="A272" s="10"/>
      <c r="B272" s="162"/>
      <c r="C272" s="149"/>
      <c r="D272" s="155"/>
      <c r="E272" s="170"/>
      <c r="F272" s="76"/>
      <c r="G272" s="96">
        <v>2242035</v>
      </c>
      <c r="H272" s="122" t="s">
        <v>556</v>
      </c>
      <c r="I272" s="79"/>
      <c r="J272" s="89" t="s">
        <v>557</v>
      </c>
      <c r="K272" s="90" t="s">
        <v>558</v>
      </c>
      <c r="L272" s="91" t="s">
        <v>61</v>
      </c>
      <c r="M272" s="83">
        <v>9.1550925925925931E-3</v>
      </c>
      <c r="N272" s="84">
        <v>43791</v>
      </c>
      <c r="O272" s="92"/>
      <c r="P272" s="92"/>
    </row>
    <row r="273" spans="1:16" ht="30" x14ac:dyDescent="0.15">
      <c r="A273" s="10"/>
      <c r="B273" s="162"/>
      <c r="C273" s="147">
        <v>16</v>
      </c>
      <c r="D273" s="158" t="s">
        <v>26</v>
      </c>
      <c r="E273" s="184" t="s">
        <v>559</v>
      </c>
      <c r="F273" s="76"/>
      <c r="G273" s="86">
        <v>2864030</v>
      </c>
      <c r="H273" s="87" t="s">
        <v>89</v>
      </c>
      <c r="I273" s="79"/>
      <c r="J273" s="89" t="s">
        <v>320</v>
      </c>
      <c r="K273" s="90" t="s">
        <v>524</v>
      </c>
      <c r="L273" s="91" t="s">
        <v>46</v>
      </c>
      <c r="M273" s="83">
        <v>1.1307870370370371E-2</v>
      </c>
      <c r="N273" s="84">
        <v>44063</v>
      </c>
      <c r="O273" s="85"/>
      <c r="P273" s="85"/>
    </row>
    <row r="274" spans="1:16" ht="30" x14ac:dyDescent="0.15">
      <c r="A274" s="10"/>
      <c r="B274" s="162"/>
      <c r="C274" s="148"/>
      <c r="D274" s="154"/>
      <c r="E274" s="154"/>
      <c r="F274" s="76"/>
      <c r="G274" s="86">
        <v>689761</v>
      </c>
      <c r="H274" s="87" t="s">
        <v>47</v>
      </c>
      <c r="I274" s="88"/>
      <c r="J274" s="89" t="s">
        <v>48</v>
      </c>
      <c r="K274" s="90" t="s">
        <v>49</v>
      </c>
      <c r="L274" s="91" t="s">
        <v>50</v>
      </c>
      <c r="M274" s="83">
        <v>3.9293981481481478E-2</v>
      </c>
      <c r="N274" s="84">
        <v>43231</v>
      </c>
      <c r="O274" s="85"/>
      <c r="P274" s="85"/>
    </row>
    <row r="275" spans="1:16" ht="30" x14ac:dyDescent="0.15">
      <c r="A275" s="10"/>
      <c r="B275" s="162"/>
      <c r="C275" s="148"/>
      <c r="D275" s="154"/>
      <c r="E275" s="154"/>
      <c r="F275" s="76"/>
      <c r="G275" s="86">
        <v>2878007</v>
      </c>
      <c r="H275" s="87" t="s">
        <v>100</v>
      </c>
      <c r="I275" s="88"/>
      <c r="J275" s="89" t="s">
        <v>101</v>
      </c>
      <c r="K275" s="90" t="s">
        <v>102</v>
      </c>
      <c r="L275" s="91" t="s">
        <v>65</v>
      </c>
      <c r="M275" s="83">
        <v>3.3402777777777781E-2</v>
      </c>
      <c r="N275" s="84">
        <v>44342</v>
      </c>
      <c r="O275" s="85"/>
      <c r="P275" s="85"/>
    </row>
    <row r="276" spans="1:16" ht="34" x14ac:dyDescent="0.15">
      <c r="A276" s="10"/>
      <c r="B276" s="162"/>
      <c r="C276" s="148"/>
      <c r="D276" s="154"/>
      <c r="E276" s="154"/>
      <c r="F276" s="76"/>
      <c r="G276" s="86">
        <v>2823546</v>
      </c>
      <c r="H276" s="95" t="s">
        <v>112</v>
      </c>
      <c r="I276" s="79"/>
      <c r="J276" s="89" t="s">
        <v>113</v>
      </c>
      <c r="K276" s="90" t="s">
        <v>114</v>
      </c>
      <c r="L276" s="91" t="s">
        <v>46</v>
      </c>
      <c r="M276" s="83">
        <v>2.6018518518518517E-2</v>
      </c>
      <c r="N276" s="84">
        <v>43949</v>
      </c>
      <c r="O276" s="85"/>
      <c r="P276" s="85"/>
    </row>
    <row r="277" spans="1:16" ht="30" x14ac:dyDescent="0.15">
      <c r="A277" s="10"/>
      <c r="B277" s="162"/>
      <c r="C277" s="148"/>
      <c r="D277" s="154"/>
      <c r="E277" s="154"/>
      <c r="F277" s="76"/>
      <c r="G277" s="86">
        <v>2848273</v>
      </c>
      <c r="H277" s="87" t="s">
        <v>118</v>
      </c>
      <c r="I277" s="108"/>
      <c r="J277" s="89" t="s">
        <v>119</v>
      </c>
      <c r="K277" s="90" t="s">
        <v>120</v>
      </c>
      <c r="L277" s="91" t="s">
        <v>46</v>
      </c>
      <c r="M277" s="83">
        <v>1.7395833333333333E-2</v>
      </c>
      <c r="N277" s="84">
        <v>44048</v>
      </c>
      <c r="O277" s="85"/>
      <c r="P277" s="85"/>
    </row>
    <row r="278" spans="1:16" ht="30" x14ac:dyDescent="0.15">
      <c r="A278" s="10"/>
      <c r="B278" s="162"/>
      <c r="C278" s="148"/>
      <c r="D278" s="154"/>
      <c r="E278" s="154"/>
      <c r="F278" s="76"/>
      <c r="G278" s="86">
        <v>2841554</v>
      </c>
      <c r="H278" s="87" t="s">
        <v>477</v>
      </c>
      <c r="I278" s="79"/>
      <c r="J278" s="89" t="s">
        <v>478</v>
      </c>
      <c r="K278" s="90" t="s">
        <v>479</v>
      </c>
      <c r="L278" s="91" t="s">
        <v>46</v>
      </c>
      <c r="M278" s="83">
        <v>2.6342592592592591E-2</v>
      </c>
      <c r="N278" s="84">
        <v>44043</v>
      </c>
      <c r="O278" s="85"/>
      <c r="P278" s="85"/>
    </row>
    <row r="279" spans="1:16" ht="45" x14ac:dyDescent="0.15">
      <c r="A279" s="10"/>
      <c r="B279" s="162"/>
      <c r="C279" s="148"/>
      <c r="D279" s="154"/>
      <c r="E279" s="154"/>
      <c r="F279" s="76"/>
      <c r="G279" s="86">
        <v>2822453</v>
      </c>
      <c r="H279" s="87" t="s">
        <v>489</v>
      </c>
      <c r="I279" s="108"/>
      <c r="J279" s="89" t="s">
        <v>490</v>
      </c>
      <c r="K279" s="90" t="s">
        <v>491</v>
      </c>
      <c r="L279" s="91" t="s">
        <v>46</v>
      </c>
      <c r="M279" s="83">
        <v>3.5219907407407408E-2</v>
      </c>
      <c r="N279" s="84">
        <v>44041</v>
      </c>
      <c r="O279" s="85"/>
      <c r="P279" s="85"/>
    </row>
    <row r="280" spans="1:16" ht="45" x14ac:dyDescent="0.15">
      <c r="A280" s="10"/>
      <c r="B280" s="162"/>
      <c r="C280" s="148"/>
      <c r="D280" s="154"/>
      <c r="E280" s="154"/>
      <c r="F280" s="76"/>
      <c r="G280" s="86">
        <v>495346</v>
      </c>
      <c r="H280" s="87" t="s">
        <v>525</v>
      </c>
      <c r="I280" s="108"/>
      <c r="J280" s="89" t="s">
        <v>526</v>
      </c>
      <c r="K280" s="90" t="s">
        <v>527</v>
      </c>
      <c r="L280" s="91" t="s">
        <v>46</v>
      </c>
      <c r="M280" s="83">
        <v>4.5011574074074072E-2</v>
      </c>
      <c r="N280" s="84">
        <v>42627</v>
      </c>
      <c r="O280" s="85"/>
      <c r="P280" s="85"/>
    </row>
    <row r="281" spans="1:16" ht="23.25" customHeight="1" x14ac:dyDescent="0.15">
      <c r="A281" s="10"/>
      <c r="B281" s="162"/>
      <c r="C281" s="148"/>
      <c r="D281" s="154"/>
      <c r="E281" s="154"/>
      <c r="F281" s="76"/>
      <c r="G281" s="86">
        <v>758617</v>
      </c>
      <c r="H281" s="87" t="s">
        <v>51</v>
      </c>
      <c r="I281" s="108"/>
      <c r="J281" s="89" t="s">
        <v>52</v>
      </c>
      <c r="K281" s="90" t="s">
        <v>53</v>
      </c>
      <c r="L281" s="91" t="s">
        <v>50</v>
      </c>
      <c r="M281" s="83">
        <v>5.0057870370370371E-2</v>
      </c>
      <c r="N281" s="84">
        <v>43377</v>
      </c>
      <c r="O281" s="85"/>
      <c r="P281" s="85"/>
    </row>
    <row r="282" spans="1:16" ht="30" x14ac:dyDescent="0.15">
      <c r="A282" s="10"/>
      <c r="B282" s="162"/>
      <c r="C282" s="148"/>
      <c r="D282" s="154"/>
      <c r="E282" s="154"/>
      <c r="F282" s="76"/>
      <c r="G282" s="86">
        <v>5022327</v>
      </c>
      <c r="H282" s="87" t="s">
        <v>75</v>
      </c>
      <c r="I282" s="108"/>
      <c r="J282" s="89" t="s">
        <v>76</v>
      </c>
      <c r="K282" s="90" t="s">
        <v>77</v>
      </c>
      <c r="L282" s="91" t="s">
        <v>57</v>
      </c>
      <c r="M282" s="83">
        <v>1.4861111111111111E-2</v>
      </c>
      <c r="N282" s="84">
        <v>43579</v>
      </c>
      <c r="O282" s="85"/>
      <c r="P282" s="85"/>
    </row>
    <row r="283" spans="1:16" ht="31.5" customHeight="1" x14ac:dyDescent="0.15">
      <c r="A283" s="10"/>
      <c r="B283" s="162"/>
      <c r="C283" s="149"/>
      <c r="D283" s="155"/>
      <c r="E283" s="155"/>
      <c r="F283" s="76"/>
      <c r="G283" s="86" t="s">
        <v>84</v>
      </c>
      <c r="H283" s="87" t="s">
        <v>85</v>
      </c>
      <c r="I283" s="108"/>
      <c r="J283" s="89" t="s">
        <v>86</v>
      </c>
      <c r="K283" s="90" t="s">
        <v>87</v>
      </c>
      <c r="L283" s="91" t="s">
        <v>46</v>
      </c>
      <c r="M283" s="83">
        <v>2.2037037037037036E-2</v>
      </c>
      <c r="N283" s="84">
        <v>44074</v>
      </c>
      <c r="O283" s="85"/>
      <c r="P283" s="85"/>
    </row>
    <row r="284" spans="1:16" ht="34" x14ac:dyDescent="0.15">
      <c r="A284" s="10"/>
      <c r="B284" s="162"/>
      <c r="C284" s="147">
        <v>17</v>
      </c>
      <c r="D284" s="157" t="s">
        <v>28</v>
      </c>
      <c r="E284" s="185" t="s">
        <v>560</v>
      </c>
      <c r="F284" s="76"/>
      <c r="G284" s="109">
        <v>642484</v>
      </c>
      <c r="H284" s="117" t="s">
        <v>501</v>
      </c>
      <c r="I284" s="79"/>
      <c r="J284" s="89" t="s">
        <v>502</v>
      </c>
      <c r="K284" s="90" t="s">
        <v>503</v>
      </c>
      <c r="L284" s="91" t="s">
        <v>46</v>
      </c>
      <c r="M284" s="83">
        <v>3.2256944444444442E-2</v>
      </c>
      <c r="N284" s="84">
        <v>43167</v>
      </c>
      <c r="O284" s="85"/>
      <c r="P284" s="85"/>
    </row>
    <row r="285" spans="1:16" ht="45" x14ac:dyDescent="0.15">
      <c r="A285" s="10"/>
      <c r="B285" s="162"/>
      <c r="C285" s="148"/>
      <c r="D285" s="154"/>
      <c r="E285" s="180"/>
      <c r="F285" s="76"/>
      <c r="G285" s="93">
        <v>2874004</v>
      </c>
      <c r="H285" s="94" t="s">
        <v>54</v>
      </c>
      <c r="I285" s="88"/>
      <c r="J285" s="89" t="s">
        <v>55</v>
      </c>
      <c r="K285" s="90" t="s">
        <v>56</v>
      </c>
      <c r="L285" s="91" t="s">
        <v>57</v>
      </c>
      <c r="M285" s="83">
        <v>1.9803240740740739E-2</v>
      </c>
      <c r="N285" s="84">
        <v>44250</v>
      </c>
      <c r="O285" s="85"/>
      <c r="P285" s="85"/>
    </row>
    <row r="286" spans="1:16" ht="30" x14ac:dyDescent="0.15">
      <c r="A286" s="10"/>
      <c r="B286" s="162"/>
      <c r="C286" s="148"/>
      <c r="D286" s="154"/>
      <c r="E286" s="180"/>
      <c r="F286" s="76"/>
      <c r="G286" s="93">
        <v>2835086</v>
      </c>
      <c r="H286" s="94" t="s">
        <v>330</v>
      </c>
      <c r="I286" s="88"/>
      <c r="J286" s="89" t="s">
        <v>331</v>
      </c>
      <c r="K286" s="90" t="s">
        <v>332</v>
      </c>
      <c r="L286" s="91" t="s">
        <v>46</v>
      </c>
      <c r="M286" s="83">
        <v>2.7893518518518519E-2</v>
      </c>
      <c r="N286" s="84">
        <v>44330</v>
      </c>
      <c r="O286" s="85"/>
      <c r="P286" s="85"/>
    </row>
    <row r="287" spans="1:16" ht="30" x14ac:dyDescent="0.15">
      <c r="A287" s="10"/>
      <c r="B287" s="162"/>
      <c r="C287" s="148"/>
      <c r="D287" s="154"/>
      <c r="E287" s="180"/>
      <c r="F287" s="76"/>
      <c r="G287" s="93">
        <v>2878236</v>
      </c>
      <c r="H287" s="94" t="s">
        <v>97</v>
      </c>
      <c r="I287" s="88"/>
      <c r="J287" s="89" t="s">
        <v>98</v>
      </c>
      <c r="K287" s="90" t="s">
        <v>99</v>
      </c>
      <c r="L287" s="91" t="s">
        <v>57</v>
      </c>
      <c r="M287" s="83">
        <v>4.3935185185185188E-2</v>
      </c>
      <c r="N287" s="84">
        <v>44336</v>
      </c>
      <c r="O287" s="85"/>
      <c r="P287" s="85"/>
    </row>
    <row r="288" spans="1:16" ht="45" x14ac:dyDescent="0.15">
      <c r="A288" s="10"/>
      <c r="B288" s="162"/>
      <c r="C288" s="148"/>
      <c r="D288" s="154"/>
      <c r="E288" s="180"/>
      <c r="F288" s="76"/>
      <c r="G288" s="86">
        <v>2823580</v>
      </c>
      <c r="H288" s="87" t="s">
        <v>162</v>
      </c>
      <c r="I288" s="79"/>
      <c r="J288" s="89" t="s">
        <v>163</v>
      </c>
      <c r="K288" s="90" t="s">
        <v>164</v>
      </c>
      <c r="L288" s="91" t="s">
        <v>46</v>
      </c>
      <c r="M288" s="83">
        <v>3.5856481481481482E-2</v>
      </c>
      <c r="N288" s="84">
        <v>44221</v>
      </c>
      <c r="O288" s="85"/>
      <c r="P288" s="85"/>
    </row>
    <row r="289" spans="1:16" ht="45" x14ac:dyDescent="0.15">
      <c r="A289" s="10"/>
      <c r="B289" s="162"/>
      <c r="C289" s="148"/>
      <c r="D289" s="154"/>
      <c r="E289" s="180"/>
      <c r="F289" s="76"/>
      <c r="G289" s="86">
        <v>2819028</v>
      </c>
      <c r="H289" s="87" t="s">
        <v>94</v>
      </c>
      <c r="I289" s="79"/>
      <c r="J289" s="89" t="s">
        <v>95</v>
      </c>
      <c r="K289" s="90" t="s">
        <v>96</v>
      </c>
      <c r="L289" s="91" t="s">
        <v>46</v>
      </c>
      <c r="M289" s="83">
        <v>3.2858796296296296E-2</v>
      </c>
      <c r="N289" s="84">
        <v>43817</v>
      </c>
      <c r="O289" s="85"/>
      <c r="P289" s="85"/>
    </row>
    <row r="290" spans="1:16" ht="45" x14ac:dyDescent="0.15">
      <c r="A290" s="10"/>
      <c r="B290" s="162"/>
      <c r="C290" s="148"/>
      <c r="D290" s="154"/>
      <c r="E290" s="180"/>
      <c r="F290" s="76"/>
      <c r="G290" s="102">
        <v>5028612</v>
      </c>
      <c r="H290" s="103" t="s">
        <v>561</v>
      </c>
      <c r="I290" s="108"/>
      <c r="J290" s="89" t="s">
        <v>562</v>
      </c>
      <c r="K290" s="90" t="s">
        <v>563</v>
      </c>
      <c r="L290" s="91" t="s">
        <v>46</v>
      </c>
      <c r="M290" s="83">
        <v>2.8472222222222222E-2</v>
      </c>
      <c r="N290" s="84">
        <v>43628</v>
      </c>
      <c r="O290" s="85"/>
      <c r="P290" s="85"/>
    </row>
    <row r="291" spans="1:16" ht="33" customHeight="1" x14ac:dyDescent="0.15">
      <c r="A291" s="10"/>
      <c r="B291" s="162"/>
      <c r="C291" s="148"/>
      <c r="D291" s="154"/>
      <c r="E291" s="180"/>
      <c r="F291" s="76"/>
      <c r="G291" s="86">
        <v>779733</v>
      </c>
      <c r="H291" s="87" t="s">
        <v>288</v>
      </c>
      <c r="I291" s="79"/>
      <c r="J291" s="89" t="s">
        <v>289</v>
      </c>
      <c r="K291" s="90" t="s">
        <v>290</v>
      </c>
      <c r="L291" s="91" t="s">
        <v>46</v>
      </c>
      <c r="M291" s="83">
        <v>3.3055555555555553E-2</v>
      </c>
      <c r="N291" s="84">
        <v>43585</v>
      </c>
      <c r="O291" s="85"/>
      <c r="P291" s="85"/>
    </row>
    <row r="292" spans="1:16" ht="45" x14ac:dyDescent="0.15">
      <c r="A292" s="10"/>
      <c r="B292" s="162"/>
      <c r="C292" s="148"/>
      <c r="D292" s="154"/>
      <c r="E292" s="180"/>
      <c r="F292" s="76"/>
      <c r="G292" s="86">
        <v>515183</v>
      </c>
      <c r="H292" s="87" t="s">
        <v>471</v>
      </c>
      <c r="I292" s="108"/>
      <c r="J292" s="89" t="s">
        <v>472</v>
      </c>
      <c r="K292" s="90" t="s">
        <v>473</v>
      </c>
      <c r="L292" s="91" t="s">
        <v>46</v>
      </c>
      <c r="M292" s="83">
        <v>1.6898148148148148E-2</v>
      </c>
      <c r="N292" s="84">
        <v>42879</v>
      </c>
      <c r="O292" s="92"/>
      <c r="P292" s="92"/>
    </row>
    <row r="293" spans="1:16" ht="41.25" customHeight="1" x14ac:dyDescent="0.15">
      <c r="A293" s="10"/>
      <c r="B293" s="162"/>
      <c r="C293" s="148"/>
      <c r="D293" s="154"/>
      <c r="E293" s="180"/>
      <c r="F293" s="76"/>
      <c r="G293" s="107">
        <v>656782</v>
      </c>
      <c r="H293" s="123" t="s">
        <v>564</v>
      </c>
      <c r="I293" s="108"/>
      <c r="J293" s="89" t="s">
        <v>565</v>
      </c>
      <c r="K293" s="90" t="s">
        <v>566</v>
      </c>
      <c r="L293" s="91" t="s">
        <v>61</v>
      </c>
      <c r="M293" s="83">
        <v>3.878472222222222E-2</v>
      </c>
      <c r="N293" s="84">
        <v>43165</v>
      </c>
      <c r="O293" s="92"/>
      <c r="P293" s="92"/>
    </row>
    <row r="294" spans="1:16" ht="56" x14ac:dyDescent="0.15">
      <c r="A294" s="10"/>
      <c r="B294" s="162"/>
      <c r="C294" s="148"/>
      <c r="D294" s="154"/>
      <c r="E294" s="180"/>
      <c r="F294" s="76"/>
      <c r="G294" s="86">
        <v>548771</v>
      </c>
      <c r="H294" s="87" t="s">
        <v>195</v>
      </c>
      <c r="I294" s="88"/>
      <c r="J294" s="89" t="s">
        <v>196</v>
      </c>
      <c r="K294" s="90" t="s">
        <v>197</v>
      </c>
      <c r="L294" s="91" t="s">
        <v>46</v>
      </c>
      <c r="M294" s="83">
        <v>6.2106481481481485E-2</v>
      </c>
      <c r="N294" s="84">
        <v>42782</v>
      </c>
      <c r="O294" s="92"/>
      <c r="P294" s="92"/>
    </row>
    <row r="295" spans="1:16" ht="30.75" customHeight="1" x14ac:dyDescent="0.15">
      <c r="A295" s="10"/>
      <c r="B295" s="162"/>
      <c r="C295" s="148"/>
      <c r="D295" s="154"/>
      <c r="E295" s="180"/>
      <c r="F295" s="76"/>
      <c r="G295" s="93">
        <v>2875147</v>
      </c>
      <c r="H295" s="94" t="s">
        <v>567</v>
      </c>
      <c r="I295" s="88"/>
      <c r="J295" s="89" t="s">
        <v>568</v>
      </c>
      <c r="K295" s="90" t="s">
        <v>569</v>
      </c>
      <c r="L295" s="91" t="s">
        <v>46</v>
      </c>
      <c r="M295" s="83">
        <v>3.4988425925925923E-2</v>
      </c>
      <c r="N295" s="84">
        <v>44350</v>
      </c>
      <c r="O295" s="92"/>
      <c r="P295" s="92"/>
    </row>
    <row r="296" spans="1:16" ht="30.75" customHeight="1" x14ac:dyDescent="0.15">
      <c r="A296" s="10"/>
      <c r="B296" s="162"/>
      <c r="C296" s="148"/>
      <c r="D296" s="154"/>
      <c r="E296" s="180"/>
      <c r="F296" s="76"/>
      <c r="G296" s="86">
        <v>2825696</v>
      </c>
      <c r="H296" s="94" t="s">
        <v>281</v>
      </c>
      <c r="I296" s="88"/>
      <c r="J296" s="89" t="s">
        <v>282</v>
      </c>
      <c r="K296" s="90" t="s">
        <v>283</v>
      </c>
      <c r="L296" s="91" t="s">
        <v>46</v>
      </c>
      <c r="M296" s="83">
        <v>1.5555555555555555E-2</v>
      </c>
      <c r="N296" s="84">
        <v>44145</v>
      </c>
      <c r="O296" s="92"/>
      <c r="P296" s="92"/>
    </row>
    <row r="297" spans="1:16" ht="30.75" customHeight="1" x14ac:dyDescent="0.15">
      <c r="A297" s="10"/>
      <c r="B297" s="162"/>
      <c r="C297" s="148"/>
      <c r="D297" s="154"/>
      <c r="E297" s="180"/>
      <c r="F297" s="76"/>
      <c r="G297" s="86">
        <v>2835013</v>
      </c>
      <c r="H297" s="87" t="s">
        <v>481</v>
      </c>
      <c r="I297" s="88"/>
      <c r="J297" s="89" t="s">
        <v>482</v>
      </c>
      <c r="K297" s="90" t="s">
        <v>483</v>
      </c>
      <c r="L297" s="91" t="s">
        <v>57</v>
      </c>
      <c r="M297" s="83">
        <v>3.8657407407407404E-2</v>
      </c>
      <c r="N297" s="84">
        <v>44062</v>
      </c>
      <c r="O297" s="92"/>
      <c r="P297" s="92"/>
    </row>
    <row r="298" spans="1:16" ht="36" customHeight="1" x14ac:dyDescent="0.15">
      <c r="A298" s="10"/>
      <c r="B298" s="162"/>
      <c r="C298" s="148"/>
      <c r="D298" s="154"/>
      <c r="E298" s="180"/>
      <c r="F298" s="76"/>
      <c r="G298" s="86">
        <v>622050</v>
      </c>
      <c r="H298" s="87" t="s">
        <v>484</v>
      </c>
      <c r="I298" s="88"/>
      <c r="J298" s="89" t="s">
        <v>570</v>
      </c>
      <c r="K298" s="90" t="s">
        <v>486</v>
      </c>
      <c r="L298" s="91" t="s">
        <v>57</v>
      </c>
      <c r="M298" s="83">
        <v>3.6064814814814813E-2</v>
      </c>
      <c r="N298" s="84">
        <v>43013</v>
      </c>
      <c r="O298" s="92"/>
      <c r="P298" s="92"/>
    </row>
    <row r="299" spans="1:16" ht="34.5" customHeight="1" x14ac:dyDescent="0.15">
      <c r="A299" s="10"/>
      <c r="B299" s="162"/>
      <c r="C299" s="148"/>
      <c r="D299" s="154"/>
      <c r="E299" s="180"/>
      <c r="F299" s="76"/>
      <c r="G299" s="86">
        <v>622051</v>
      </c>
      <c r="H299" s="87" t="s">
        <v>487</v>
      </c>
      <c r="I299" s="88"/>
      <c r="J299" s="89" t="s">
        <v>488</v>
      </c>
      <c r="K299" s="90" t="s">
        <v>486</v>
      </c>
      <c r="L299" s="91" t="s">
        <v>61</v>
      </c>
      <c r="M299" s="83">
        <v>3.0648148148148147E-2</v>
      </c>
      <c r="N299" s="84">
        <v>43032</v>
      </c>
      <c r="O299" s="92"/>
      <c r="P299" s="92"/>
    </row>
    <row r="300" spans="1:16" ht="34" x14ac:dyDescent="0.15">
      <c r="A300" s="124"/>
      <c r="B300" s="162"/>
      <c r="C300" s="148"/>
      <c r="D300" s="154"/>
      <c r="E300" s="180"/>
      <c r="F300" s="76"/>
      <c r="G300" s="86">
        <v>2834040</v>
      </c>
      <c r="H300" s="87" t="s">
        <v>528</v>
      </c>
      <c r="I300" s="88"/>
      <c r="J300" s="89" t="s">
        <v>571</v>
      </c>
      <c r="K300" s="90" t="s">
        <v>293</v>
      </c>
      <c r="L300" s="91" t="s">
        <v>46</v>
      </c>
      <c r="M300" s="83">
        <v>2.4537037037037038E-2</v>
      </c>
      <c r="N300" s="84">
        <v>43966</v>
      </c>
      <c r="O300" s="92"/>
      <c r="P300" s="92"/>
    </row>
    <row r="301" spans="1:16" ht="30" x14ac:dyDescent="0.15">
      <c r="A301" s="10"/>
      <c r="B301" s="162"/>
      <c r="C301" s="148"/>
      <c r="D301" s="154"/>
      <c r="E301" s="180"/>
      <c r="F301" s="76"/>
      <c r="G301" s="102">
        <v>656808</v>
      </c>
      <c r="H301" s="103" t="s">
        <v>136</v>
      </c>
      <c r="I301" s="79"/>
      <c r="J301" s="89" t="s">
        <v>137</v>
      </c>
      <c r="K301" s="90" t="s">
        <v>138</v>
      </c>
      <c r="L301" s="91" t="s">
        <v>46</v>
      </c>
      <c r="M301" s="83">
        <v>2.4270833333333332E-2</v>
      </c>
      <c r="N301" s="84">
        <v>43180</v>
      </c>
      <c r="O301" s="92"/>
      <c r="P301" s="92"/>
    </row>
    <row r="302" spans="1:16" ht="30" x14ac:dyDescent="0.15">
      <c r="A302" s="10"/>
      <c r="B302" s="162"/>
      <c r="C302" s="148"/>
      <c r="D302" s="154"/>
      <c r="E302" s="180"/>
      <c r="F302" s="76"/>
      <c r="G302" s="86">
        <v>2823289</v>
      </c>
      <c r="H302" s="87" t="s">
        <v>536</v>
      </c>
      <c r="I302" s="88"/>
      <c r="J302" s="89" t="s">
        <v>537</v>
      </c>
      <c r="K302" s="90" t="s">
        <v>538</v>
      </c>
      <c r="L302" s="91" t="s">
        <v>46</v>
      </c>
      <c r="M302" s="83">
        <v>1.6782407407407409E-2</v>
      </c>
      <c r="N302" s="84">
        <v>43978</v>
      </c>
      <c r="O302" s="92"/>
      <c r="P302" s="92"/>
    </row>
    <row r="303" spans="1:16" ht="30" x14ac:dyDescent="0.15">
      <c r="A303" s="10"/>
      <c r="B303" s="162"/>
      <c r="C303" s="148"/>
      <c r="D303" s="154"/>
      <c r="E303" s="180"/>
      <c r="F303" s="76"/>
      <c r="G303" s="86">
        <v>711796</v>
      </c>
      <c r="H303" s="87" t="s">
        <v>539</v>
      </c>
      <c r="I303" s="88"/>
      <c r="J303" s="89" t="s">
        <v>540</v>
      </c>
      <c r="K303" s="90" t="s">
        <v>541</v>
      </c>
      <c r="L303" s="91" t="s">
        <v>57</v>
      </c>
      <c r="M303" s="83">
        <v>5.7442129629629628E-2</v>
      </c>
      <c r="N303" s="84">
        <v>43283</v>
      </c>
      <c r="O303" s="92"/>
      <c r="P303" s="92"/>
    </row>
    <row r="304" spans="1:16" ht="30" customHeight="1" x14ac:dyDescent="0.15">
      <c r="A304" s="10"/>
      <c r="B304" s="162"/>
      <c r="C304" s="148"/>
      <c r="D304" s="154"/>
      <c r="E304" s="180"/>
      <c r="F304" s="76"/>
      <c r="G304" s="120" t="s">
        <v>88</v>
      </c>
      <c r="H304" s="121" t="s">
        <v>89</v>
      </c>
      <c r="I304" s="88"/>
      <c r="J304" s="89" t="s">
        <v>320</v>
      </c>
      <c r="K304" s="90" t="s">
        <v>524</v>
      </c>
      <c r="L304" s="91" t="s">
        <v>46</v>
      </c>
      <c r="M304" s="83">
        <v>1.1307870370370371E-2</v>
      </c>
      <c r="N304" s="84">
        <v>44063</v>
      </c>
      <c r="O304" s="92"/>
      <c r="P304" s="92"/>
    </row>
    <row r="305" spans="1:16" ht="45" x14ac:dyDescent="0.15">
      <c r="A305" s="10"/>
      <c r="B305" s="162"/>
      <c r="C305" s="148"/>
      <c r="D305" s="154"/>
      <c r="E305" s="180"/>
      <c r="F305" s="76"/>
      <c r="G305" s="102">
        <v>5002835</v>
      </c>
      <c r="H305" s="103" t="s">
        <v>341</v>
      </c>
      <c r="I305" s="88"/>
      <c r="J305" s="89" t="s">
        <v>342</v>
      </c>
      <c r="K305" s="90" t="s">
        <v>343</v>
      </c>
      <c r="L305" s="91" t="s">
        <v>46</v>
      </c>
      <c r="M305" s="83">
        <v>2.8912037037037038E-2</v>
      </c>
      <c r="N305" s="84">
        <v>43516</v>
      </c>
      <c r="O305" s="92"/>
      <c r="P305" s="92"/>
    </row>
    <row r="306" spans="1:16" ht="32.25" customHeight="1" x14ac:dyDescent="0.15">
      <c r="A306" s="10"/>
      <c r="B306" s="162"/>
      <c r="C306" s="148"/>
      <c r="D306" s="154"/>
      <c r="E306" s="180"/>
      <c r="F306" s="76"/>
      <c r="G306" s="102">
        <v>5025098</v>
      </c>
      <c r="H306" s="87" t="s">
        <v>259</v>
      </c>
      <c r="I306" s="88"/>
      <c r="J306" s="89" t="s">
        <v>260</v>
      </c>
      <c r="K306" s="90" t="s">
        <v>261</v>
      </c>
      <c r="L306" s="91" t="s">
        <v>46</v>
      </c>
      <c r="M306" s="83">
        <v>3.6944444444444446E-2</v>
      </c>
      <c r="N306" s="84">
        <v>43679</v>
      </c>
      <c r="O306" s="92"/>
      <c r="P306" s="92"/>
    </row>
    <row r="307" spans="1:16" ht="36" customHeight="1" x14ac:dyDescent="0.15">
      <c r="A307" s="10"/>
      <c r="B307" s="162"/>
      <c r="C307" s="148"/>
      <c r="D307" s="154"/>
      <c r="E307" s="180"/>
      <c r="F307" s="76"/>
      <c r="G307" s="100">
        <v>2848321</v>
      </c>
      <c r="H307" s="94" t="s">
        <v>572</v>
      </c>
      <c r="I307" s="88"/>
      <c r="J307" s="89" t="s">
        <v>266</v>
      </c>
      <c r="K307" s="90" t="s">
        <v>573</v>
      </c>
      <c r="L307" s="91" t="s">
        <v>46</v>
      </c>
      <c r="M307" s="83">
        <v>1.1284722222222222E-2</v>
      </c>
      <c r="N307" s="84">
        <v>44043</v>
      </c>
      <c r="O307" s="92"/>
      <c r="P307" s="92"/>
    </row>
    <row r="308" spans="1:16" ht="36" customHeight="1" x14ac:dyDescent="0.15">
      <c r="A308" s="10"/>
      <c r="B308" s="164"/>
      <c r="C308" s="149"/>
      <c r="D308" s="155"/>
      <c r="E308" s="181"/>
      <c r="F308" s="76"/>
      <c r="G308" s="125" t="s">
        <v>142</v>
      </c>
      <c r="H308" s="126" t="s">
        <v>322</v>
      </c>
      <c r="I308" s="108"/>
      <c r="J308" s="127" t="s">
        <v>323</v>
      </c>
      <c r="K308" s="128" t="s">
        <v>321</v>
      </c>
      <c r="L308" s="129" t="s">
        <v>46</v>
      </c>
      <c r="M308" s="83">
        <v>8.4027777777777785E-2</v>
      </c>
      <c r="N308" s="84"/>
      <c r="O308" s="92"/>
      <c r="P308" s="92"/>
    </row>
    <row r="309" spans="1:16" ht="34.5" customHeight="1" x14ac:dyDescent="0.15">
      <c r="A309" s="10"/>
      <c r="B309" s="130"/>
      <c r="C309" s="131"/>
      <c r="D309" s="130"/>
      <c r="E309" s="130"/>
      <c r="F309" s="132"/>
      <c r="G309" s="133"/>
      <c r="H309" s="134"/>
      <c r="I309" s="135"/>
      <c r="J309" s="136"/>
      <c r="K309" s="134"/>
      <c r="L309" s="137"/>
      <c r="M309" s="137"/>
      <c r="N309" s="137"/>
      <c r="O309" s="92"/>
      <c r="P309" s="92"/>
    </row>
  </sheetData>
  <mergeCells count="56">
    <mergeCell ref="E273:E283"/>
    <mergeCell ref="E284:E308"/>
    <mergeCell ref="E115:E124"/>
    <mergeCell ref="E248:E266"/>
    <mergeCell ref="E219:E247"/>
    <mergeCell ref="E154:E173"/>
    <mergeCell ref="E181:E205"/>
    <mergeCell ref="E206:E218"/>
    <mergeCell ref="E125:E153"/>
    <mergeCell ref="E174:E180"/>
    <mergeCell ref="E92:E114"/>
    <mergeCell ref="E6:E19"/>
    <mergeCell ref="E39:E69"/>
    <mergeCell ref="B6:B114"/>
    <mergeCell ref="E267:E272"/>
    <mergeCell ref="C20:C38"/>
    <mergeCell ref="C6:C19"/>
    <mergeCell ref="D6:D19"/>
    <mergeCell ref="D39:D69"/>
    <mergeCell ref="C39:C69"/>
    <mergeCell ref="C2:E2"/>
    <mergeCell ref="D20:D38"/>
    <mergeCell ref="E20:E38"/>
    <mergeCell ref="C81:C91"/>
    <mergeCell ref="D81:D91"/>
    <mergeCell ref="E81:E91"/>
    <mergeCell ref="E70:E80"/>
    <mergeCell ref="C70:C80"/>
    <mergeCell ref="D70:D80"/>
    <mergeCell ref="C92:C114"/>
    <mergeCell ref="D92:D114"/>
    <mergeCell ref="C125:C153"/>
    <mergeCell ref="D125:D153"/>
    <mergeCell ref="B115:B180"/>
    <mergeCell ref="D284:D308"/>
    <mergeCell ref="C154:C173"/>
    <mergeCell ref="D154:D173"/>
    <mergeCell ref="C115:C124"/>
    <mergeCell ref="D115:D124"/>
    <mergeCell ref="B181:B266"/>
    <mergeCell ref="B267:B308"/>
    <mergeCell ref="C267:C272"/>
    <mergeCell ref="C273:C283"/>
    <mergeCell ref="C284:C308"/>
    <mergeCell ref="C248:C266"/>
    <mergeCell ref="D248:D266"/>
    <mergeCell ref="D267:D272"/>
    <mergeCell ref="D273:D283"/>
    <mergeCell ref="C219:C247"/>
    <mergeCell ref="D219:D247"/>
    <mergeCell ref="C174:C180"/>
    <mergeCell ref="D174:D180"/>
    <mergeCell ref="C181:C205"/>
    <mergeCell ref="D181:D205"/>
    <mergeCell ref="C206:C218"/>
    <mergeCell ref="D206:D218"/>
  </mergeCells>
  <conditionalFormatting sqref="G267:H269">
    <cfRule type="expression" dxfId="9" priority="1">
      <formula>RegExMatch(($F278),"Done")</formula>
    </cfRule>
  </conditionalFormatting>
  <conditionalFormatting sqref="G267:H269">
    <cfRule type="expression" dxfId="8" priority="2">
      <formula>RegExMatch(($G278),"Done")</formula>
    </cfRule>
  </conditionalFormatting>
  <conditionalFormatting sqref="G270:H272">
    <cfRule type="expression" dxfId="7" priority="3">
      <formula>RegExMatch(($G272),"Done")</formula>
    </cfRule>
  </conditionalFormatting>
  <conditionalFormatting sqref="G271:H272">
    <cfRule type="expression" dxfId="6" priority="4">
      <formula>RegExMatch((#REF!),"Done")</formula>
    </cfRule>
  </conditionalFormatting>
  <conditionalFormatting sqref="G271:H272">
    <cfRule type="expression" dxfId="5" priority="5">
      <formula>RegExMatch((#REF!),"Done")</formula>
    </cfRule>
  </conditionalFormatting>
  <conditionalFormatting sqref="G34:H38 G61:H63 G66:H66 H68:H69 G69 G77:H80 G86:H90 G94:H103 G109:H114 G119:H119 G123:H124 G126:H128 G151:G153 G178:G180 G201:H201 G204:H204 G210:H210 G218:H218 G234:H235 G268:H268 G301:H301 G308:H308">
    <cfRule type="expression" dxfId="4" priority="6">
      <formula>RegExMatch(($G28),"Done")</formula>
    </cfRule>
  </conditionalFormatting>
  <conditionalFormatting sqref="G34:H38 G50:N50 G53:N53 G61:N63 G66:N66 H68:H69 G69 G77:H91 I81:O91 G94:N103 G108:H124 I115:O124 G126:N128 G151:H173 I154:O173 G178:H180 G201:N201 G204:H204 G210:N210 K215:N215 G218:N218 G221:N224 G234:N235 J267:N272 G268:I268 G285:N287 G301:H301 G308:N308">
    <cfRule type="expression" dxfId="3" priority="7">
      <formula>RegExMatch(($F34),"Done")</formula>
    </cfRule>
  </conditionalFormatting>
  <conditionalFormatting sqref="F6:G309 I6:J309 K6:K308 L6:L309 M6:N308 O6:O309 H25 H144:H145 H220:H228 H250">
    <cfRule type="cellIs" dxfId="2" priority="8" operator="equal">
      <formula>"Not started"</formula>
    </cfRule>
  </conditionalFormatting>
  <conditionalFormatting sqref="F6:G309 I6:J309 K6:K308 L6:L309 M6:N308 O6:O309 H25 H144:H145 H220:H228 H250">
    <cfRule type="cellIs" dxfId="1" priority="9" operator="equal">
      <formula>"In progress"</formula>
    </cfRule>
  </conditionalFormatting>
  <conditionalFormatting sqref="A6:P309">
    <cfRule type="expression" dxfId="0" priority="10">
      <formula>RegExMatch(($G6),"Done")</formula>
    </cfRule>
  </conditionalFormatting>
  <hyperlinks>
    <hyperlink ref="H6" r:id="rId1" xr:uid="{00000000-0004-0000-0300-000000000000}"/>
    <hyperlink ref="H7" r:id="rId2" xr:uid="{00000000-0004-0000-0300-000001000000}"/>
    <hyperlink ref="H8" r:id="rId3" xr:uid="{00000000-0004-0000-0300-000002000000}"/>
    <hyperlink ref="H9" r:id="rId4" xr:uid="{00000000-0004-0000-0300-000003000000}"/>
    <hyperlink ref="H10" r:id="rId5" xr:uid="{00000000-0004-0000-0300-000004000000}"/>
    <hyperlink ref="H11" r:id="rId6" xr:uid="{00000000-0004-0000-0300-000005000000}"/>
    <hyperlink ref="H12" r:id="rId7" xr:uid="{00000000-0004-0000-0300-000006000000}"/>
    <hyperlink ref="H13" r:id="rId8" xr:uid="{00000000-0004-0000-0300-000007000000}"/>
    <hyperlink ref="H14" r:id="rId9" xr:uid="{00000000-0004-0000-0300-000008000000}"/>
    <hyperlink ref="H15" r:id="rId10" xr:uid="{00000000-0004-0000-0300-000009000000}"/>
    <hyperlink ref="H16" r:id="rId11" xr:uid="{00000000-0004-0000-0300-00000A000000}"/>
    <hyperlink ref="H17" r:id="rId12" xr:uid="{00000000-0004-0000-0300-00000B000000}"/>
    <hyperlink ref="H18" r:id="rId13" xr:uid="{00000000-0004-0000-0300-00000C000000}"/>
    <hyperlink ref="H19" r:id="rId14" xr:uid="{00000000-0004-0000-0300-00000D000000}"/>
    <hyperlink ref="H20" r:id="rId15" xr:uid="{00000000-0004-0000-0300-00000E000000}"/>
    <hyperlink ref="H21" r:id="rId16" xr:uid="{00000000-0004-0000-0300-00000F000000}"/>
    <hyperlink ref="H22" r:id="rId17" xr:uid="{00000000-0004-0000-0300-000010000000}"/>
    <hyperlink ref="H23" r:id="rId18" xr:uid="{00000000-0004-0000-0300-000011000000}"/>
    <hyperlink ref="H24" r:id="rId19" xr:uid="{00000000-0004-0000-0300-000012000000}"/>
    <hyperlink ref="H25" r:id="rId20" xr:uid="{00000000-0004-0000-0300-000013000000}"/>
    <hyperlink ref="H26" r:id="rId21" xr:uid="{00000000-0004-0000-0300-000014000000}"/>
    <hyperlink ref="H27" r:id="rId22" xr:uid="{00000000-0004-0000-0300-000015000000}"/>
    <hyperlink ref="H28" r:id="rId23" xr:uid="{00000000-0004-0000-0300-000016000000}"/>
    <hyperlink ref="H29" r:id="rId24" xr:uid="{00000000-0004-0000-0300-000017000000}"/>
    <hyperlink ref="H30" r:id="rId25" xr:uid="{00000000-0004-0000-0300-000018000000}"/>
    <hyperlink ref="H31" r:id="rId26" xr:uid="{00000000-0004-0000-0300-000019000000}"/>
    <hyperlink ref="H32" r:id="rId27" xr:uid="{00000000-0004-0000-0300-00001A000000}"/>
    <hyperlink ref="H33" r:id="rId28" xr:uid="{00000000-0004-0000-0300-00001B000000}"/>
    <hyperlink ref="H34" r:id="rId29" xr:uid="{00000000-0004-0000-0300-00001C000000}"/>
    <hyperlink ref="H35" r:id="rId30" xr:uid="{00000000-0004-0000-0300-00001D000000}"/>
    <hyperlink ref="H36" r:id="rId31" xr:uid="{00000000-0004-0000-0300-00001E000000}"/>
    <hyperlink ref="H37" r:id="rId32" xr:uid="{00000000-0004-0000-0300-00001F000000}"/>
    <hyperlink ref="H39" r:id="rId33" xr:uid="{00000000-0004-0000-0300-000020000000}"/>
    <hyperlink ref="H40" r:id="rId34" xr:uid="{00000000-0004-0000-0300-000021000000}"/>
    <hyperlink ref="H41" r:id="rId35" xr:uid="{00000000-0004-0000-0300-000022000000}"/>
    <hyperlink ref="H42" r:id="rId36" xr:uid="{00000000-0004-0000-0300-000023000000}"/>
    <hyperlink ref="H43" r:id="rId37" xr:uid="{00000000-0004-0000-0300-000024000000}"/>
    <hyperlink ref="H44" r:id="rId38" xr:uid="{00000000-0004-0000-0300-000025000000}"/>
    <hyperlink ref="H45" r:id="rId39" xr:uid="{00000000-0004-0000-0300-000026000000}"/>
    <hyperlink ref="H46" r:id="rId40" xr:uid="{00000000-0004-0000-0300-000027000000}"/>
    <hyperlink ref="H47" r:id="rId41" xr:uid="{00000000-0004-0000-0300-000028000000}"/>
    <hyperlink ref="H48" r:id="rId42" xr:uid="{00000000-0004-0000-0300-000029000000}"/>
    <hyperlink ref="H49" r:id="rId43" xr:uid="{00000000-0004-0000-0300-00002A000000}"/>
    <hyperlink ref="H50" r:id="rId44" xr:uid="{00000000-0004-0000-0300-00002B000000}"/>
    <hyperlink ref="H51" r:id="rId45" xr:uid="{00000000-0004-0000-0300-00002C000000}"/>
    <hyperlink ref="H52" r:id="rId46" xr:uid="{00000000-0004-0000-0300-00002D000000}"/>
    <hyperlink ref="H53" r:id="rId47" xr:uid="{00000000-0004-0000-0300-00002E000000}"/>
    <hyperlink ref="H54" r:id="rId48" xr:uid="{00000000-0004-0000-0300-00002F000000}"/>
    <hyperlink ref="H55" r:id="rId49" xr:uid="{00000000-0004-0000-0300-000030000000}"/>
    <hyperlink ref="H56" r:id="rId50" xr:uid="{00000000-0004-0000-0300-000031000000}"/>
    <hyperlink ref="H57" r:id="rId51" xr:uid="{00000000-0004-0000-0300-000032000000}"/>
    <hyperlink ref="H58" r:id="rId52" xr:uid="{00000000-0004-0000-0300-000033000000}"/>
    <hyperlink ref="H59" r:id="rId53" xr:uid="{00000000-0004-0000-0300-000034000000}"/>
    <hyperlink ref="H60" r:id="rId54" xr:uid="{00000000-0004-0000-0300-000035000000}"/>
    <hyperlink ref="H61" r:id="rId55" xr:uid="{00000000-0004-0000-0300-000036000000}"/>
    <hyperlink ref="H62" r:id="rId56" xr:uid="{00000000-0004-0000-0300-000037000000}"/>
    <hyperlink ref="H64" r:id="rId57" xr:uid="{00000000-0004-0000-0300-000038000000}"/>
    <hyperlink ref="H65" r:id="rId58" xr:uid="{00000000-0004-0000-0300-000039000000}"/>
    <hyperlink ref="H66" r:id="rId59" xr:uid="{00000000-0004-0000-0300-00003A000000}"/>
    <hyperlink ref="H67" r:id="rId60" xr:uid="{00000000-0004-0000-0300-00003B000000}"/>
    <hyperlink ref="H68" r:id="rId61" xr:uid="{00000000-0004-0000-0300-00003C000000}"/>
    <hyperlink ref="H69" r:id="rId62" xr:uid="{00000000-0004-0000-0300-00003D000000}"/>
    <hyperlink ref="H70" r:id="rId63" xr:uid="{00000000-0004-0000-0300-00003E000000}"/>
    <hyperlink ref="H71" r:id="rId64" xr:uid="{00000000-0004-0000-0300-00003F000000}"/>
    <hyperlink ref="H72" r:id="rId65" xr:uid="{00000000-0004-0000-0300-000040000000}"/>
    <hyperlink ref="H73" r:id="rId66" xr:uid="{00000000-0004-0000-0300-000041000000}"/>
    <hyperlink ref="H74" r:id="rId67" xr:uid="{00000000-0004-0000-0300-000042000000}"/>
    <hyperlink ref="H75" r:id="rId68" xr:uid="{00000000-0004-0000-0300-000043000000}"/>
    <hyperlink ref="H76" r:id="rId69" xr:uid="{00000000-0004-0000-0300-000044000000}"/>
    <hyperlink ref="H77" r:id="rId70" xr:uid="{00000000-0004-0000-0300-000045000000}"/>
    <hyperlink ref="H78" r:id="rId71" xr:uid="{00000000-0004-0000-0300-000046000000}"/>
    <hyperlink ref="H81" r:id="rId72" xr:uid="{00000000-0004-0000-0300-000047000000}"/>
    <hyperlink ref="H82" r:id="rId73" xr:uid="{00000000-0004-0000-0300-000048000000}"/>
    <hyperlink ref="H83" r:id="rId74" xr:uid="{00000000-0004-0000-0300-000049000000}"/>
    <hyperlink ref="H84" r:id="rId75" xr:uid="{00000000-0004-0000-0300-00004A000000}"/>
    <hyperlink ref="H85" r:id="rId76" xr:uid="{00000000-0004-0000-0300-00004B000000}"/>
    <hyperlink ref="H86" r:id="rId77" xr:uid="{00000000-0004-0000-0300-00004C000000}"/>
    <hyperlink ref="H87" r:id="rId78" xr:uid="{00000000-0004-0000-0300-00004D000000}"/>
    <hyperlink ref="H88" r:id="rId79" xr:uid="{00000000-0004-0000-0300-00004E000000}"/>
    <hyperlink ref="H89" r:id="rId80" xr:uid="{00000000-0004-0000-0300-00004F000000}"/>
    <hyperlink ref="H90" r:id="rId81" xr:uid="{00000000-0004-0000-0300-000050000000}"/>
    <hyperlink ref="H91" r:id="rId82" xr:uid="{00000000-0004-0000-0300-000051000000}"/>
    <hyperlink ref="H92" r:id="rId83" xr:uid="{00000000-0004-0000-0300-000052000000}"/>
    <hyperlink ref="H93" r:id="rId84" xr:uid="{00000000-0004-0000-0300-000053000000}"/>
    <hyperlink ref="H94" r:id="rId85" xr:uid="{00000000-0004-0000-0300-000054000000}"/>
    <hyperlink ref="H95" r:id="rId86" xr:uid="{00000000-0004-0000-0300-000055000000}"/>
    <hyperlink ref="H96" r:id="rId87" xr:uid="{00000000-0004-0000-0300-000056000000}"/>
    <hyperlink ref="H97" r:id="rId88" xr:uid="{00000000-0004-0000-0300-000057000000}"/>
    <hyperlink ref="H98" r:id="rId89" xr:uid="{00000000-0004-0000-0300-000058000000}"/>
    <hyperlink ref="H99" r:id="rId90" xr:uid="{00000000-0004-0000-0300-000059000000}"/>
    <hyperlink ref="H101" r:id="rId91" xr:uid="{00000000-0004-0000-0300-00005A000000}"/>
    <hyperlink ref="H102" r:id="rId92" xr:uid="{00000000-0004-0000-0300-00005B000000}"/>
    <hyperlink ref="H104" r:id="rId93" xr:uid="{00000000-0004-0000-0300-00005C000000}"/>
    <hyperlink ref="H105" r:id="rId94" xr:uid="{00000000-0004-0000-0300-00005D000000}"/>
    <hyperlink ref="H106" r:id="rId95" xr:uid="{00000000-0004-0000-0300-00005E000000}"/>
    <hyperlink ref="H107" r:id="rId96" xr:uid="{00000000-0004-0000-0300-00005F000000}"/>
    <hyperlink ref="H108" r:id="rId97" xr:uid="{00000000-0004-0000-0300-000060000000}"/>
    <hyperlink ref="H109" r:id="rId98" xr:uid="{00000000-0004-0000-0300-000061000000}"/>
    <hyperlink ref="H110" r:id="rId99" xr:uid="{00000000-0004-0000-0300-000062000000}"/>
    <hyperlink ref="H111" r:id="rId100" xr:uid="{00000000-0004-0000-0300-000063000000}"/>
    <hyperlink ref="H112" r:id="rId101" xr:uid="{00000000-0004-0000-0300-000064000000}"/>
    <hyperlink ref="H115" r:id="rId102" xr:uid="{00000000-0004-0000-0300-000065000000}"/>
    <hyperlink ref="H116" r:id="rId103" xr:uid="{00000000-0004-0000-0300-000066000000}"/>
    <hyperlink ref="H117" r:id="rId104" xr:uid="{00000000-0004-0000-0300-000067000000}"/>
    <hyperlink ref="H118" r:id="rId105" xr:uid="{00000000-0004-0000-0300-000068000000}"/>
    <hyperlink ref="H119" r:id="rId106" xr:uid="{00000000-0004-0000-0300-000069000000}"/>
    <hyperlink ref="H120" r:id="rId107" xr:uid="{00000000-0004-0000-0300-00006A000000}"/>
    <hyperlink ref="H121" r:id="rId108" xr:uid="{00000000-0004-0000-0300-00006B000000}"/>
    <hyperlink ref="H122" r:id="rId109" xr:uid="{00000000-0004-0000-0300-00006C000000}"/>
    <hyperlink ref="H123" r:id="rId110" xr:uid="{00000000-0004-0000-0300-00006D000000}"/>
    <hyperlink ref="H124" r:id="rId111" xr:uid="{00000000-0004-0000-0300-00006E000000}"/>
    <hyperlink ref="H125" r:id="rId112" xr:uid="{00000000-0004-0000-0300-00006F000000}"/>
    <hyperlink ref="H126" r:id="rId113" xr:uid="{00000000-0004-0000-0300-000070000000}"/>
    <hyperlink ref="H127" r:id="rId114" xr:uid="{00000000-0004-0000-0300-000071000000}"/>
    <hyperlink ref="H128" r:id="rId115" xr:uid="{00000000-0004-0000-0300-000072000000}"/>
    <hyperlink ref="H129" r:id="rId116" xr:uid="{00000000-0004-0000-0300-000073000000}"/>
    <hyperlink ref="H130" r:id="rId117" xr:uid="{00000000-0004-0000-0300-000074000000}"/>
    <hyperlink ref="H131" r:id="rId118" xr:uid="{00000000-0004-0000-0300-000075000000}"/>
    <hyperlink ref="H132" r:id="rId119" xr:uid="{00000000-0004-0000-0300-000076000000}"/>
    <hyperlink ref="H133" r:id="rId120" xr:uid="{00000000-0004-0000-0300-000077000000}"/>
    <hyperlink ref="H134" r:id="rId121" xr:uid="{00000000-0004-0000-0300-000078000000}"/>
    <hyperlink ref="H135" r:id="rId122" xr:uid="{00000000-0004-0000-0300-000079000000}"/>
    <hyperlink ref="H136" r:id="rId123" xr:uid="{00000000-0004-0000-0300-00007A000000}"/>
    <hyperlink ref="H137" r:id="rId124" xr:uid="{00000000-0004-0000-0300-00007B000000}"/>
    <hyperlink ref="H138" r:id="rId125" xr:uid="{00000000-0004-0000-0300-00007C000000}"/>
    <hyperlink ref="H139" r:id="rId126" xr:uid="{00000000-0004-0000-0300-00007D000000}"/>
    <hyperlink ref="H140" r:id="rId127" xr:uid="{00000000-0004-0000-0300-00007E000000}"/>
    <hyperlink ref="H141" r:id="rId128" xr:uid="{00000000-0004-0000-0300-00007F000000}"/>
    <hyperlink ref="H142" r:id="rId129" xr:uid="{00000000-0004-0000-0300-000080000000}"/>
    <hyperlink ref="H143" r:id="rId130" xr:uid="{00000000-0004-0000-0300-000081000000}"/>
    <hyperlink ref="H144" r:id="rId131" xr:uid="{00000000-0004-0000-0300-000082000000}"/>
    <hyperlink ref="H145" r:id="rId132" xr:uid="{00000000-0004-0000-0300-000083000000}"/>
    <hyperlink ref="H146" r:id="rId133" xr:uid="{00000000-0004-0000-0300-000084000000}"/>
    <hyperlink ref="H147" r:id="rId134" xr:uid="{00000000-0004-0000-0300-000085000000}"/>
    <hyperlink ref="H148" r:id="rId135" xr:uid="{00000000-0004-0000-0300-000086000000}"/>
    <hyperlink ref="H149" r:id="rId136" xr:uid="{00000000-0004-0000-0300-000087000000}"/>
    <hyperlink ref="H150" r:id="rId137" xr:uid="{00000000-0004-0000-0300-000088000000}"/>
    <hyperlink ref="H151" r:id="rId138" xr:uid="{00000000-0004-0000-0300-000089000000}"/>
    <hyperlink ref="H152" r:id="rId139" xr:uid="{00000000-0004-0000-0300-00008A000000}"/>
    <hyperlink ref="H154" r:id="rId140" xr:uid="{00000000-0004-0000-0300-00008B000000}"/>
    <hyperlink ref="H155" r:id="rId141" xr:uid="{00000000-0004-0000-0300-00008C000000}"/>
    <hyperlink ref="H156" r:id="rId142" xr:uid="{00000000-0004-0000-0300-00008D000000}"/>
    <hyperlink ref="H157" r:id="rId143" xr:uid="{00000000-0004-0000-0300-00008E000000}"/>
    <hyperlink ref="H158" r:id="rId144" xr:uid="{00000000-0004-0000-0300-00008F000000}"/>
    <hyperlink ref="H159" r:id="rId145" xr:uid="{00000000-0004-0000-0300-000090000000}"/>
    <hyperlink ref="H160" r:id="rId146" xr:uid="{00000000-0004-0000-0300-000091000000}"/>
    <hyperlink ref="H161" r:id="rId147" xr:uid="{00000000-0004-0000-0300-000092000000}"/>
    <hyperlink ref="H162" r:id="rId148" xr:uid="{00000000-0004-0000-0300-000093000000}"/>
    <hyperlink ref="H163" r:id="rId149" xr:uid="{00000000-0004-0000-0300-000094000000}"/>
    <hyperlink ref="H164" r:id="rId150" xr:uid="{00000000-0004-0000-0300-000095000000}"/>
    <hyperlink ref="H165" r:id="rId151" xr:uid="{00000000-0004-0000-0300-000096000000}"/>
    <hyperlink ref="H166" r:id="rId152" xr:uid="{00000000-0004-0000-0300-000097000000}"/>
    <hyperlink ref="H167" r:id="rId153" xr:uid="{00000000-0004-0000-0300-000098000000}"/>
    <hyperlink ref="H168" r:id="rId154" xr:uid="{00000000-0004-0000-0300-000099000000}"/>
    <hyperlink ref="H169" r:id="rId155" xr:uid="{00000000-0004-0000-0300-00009A000000}"/>
    <hyperlink ref="H170" r:id="rId156" xr:uid="{00000000-0004-0000-0300-00009B000000}"/>
    <hyperlink ref="H171" r:id="rId157" xr:uid="{00000000-0004-0000-0300-00009C000000}"/>
    <hyperlink ref="H172" r:id="rId158" xr:uid="{00000000-0004-0000-0300-00009D000000}"/>
    <hyperlink ref="H173" r:id="rId159" xr:uid="{00000000-0004-0000-0300-00009E000000}"/>
    <hyperlink ref="H174" r:id="rId160" xr:uid="{00000000-0004-0000-0300-00009F000000}"/>
    <hyperlink ref="H175" r:id="rId161" xr:uid="{00000000-0004-0000-0300-0000A0000000}"/>
    <hyperlink ref="H176" r:id="rId162" xr:uid="{00000000-0004-0000-0300-0000A1000000}"/>
    <hyperlink ref="H177" r:id="rId163" xr:uid="{00000000-0004-0000-0300-0000A2000000}"/>
    <hyperlink ref="H181" r:id="rId164" xr:uid="{00000000-0004-0000-0300-0000A3000000}"/>
    <hyperlink ref="H182" r:id="rId165" xr:uid="{00000000-0004-0000-0300-0000A4000000}"/>
    <hyperlink ref="H183" r:id="rId166" xr:uid="{00000000-0004-0000-0300-0000A5000000}"/>
    <hyperlink ref="H184" r:id="rId167" xr:uid="{00000000-0004-0000-0300-0000A6000000}"/>
    <hyperlink ref="H185" r:id="rId168" xr:uid="{00000000-0004-0000-0300-0000A7000000}"/>
    <hyperlink ref="H186" r:id="rId169" xr:uid="{00000000-0004-0000-0300-0000A8000000}"/>
    <hyperlink ref="H187" r:id="rId170" xr:uid="{00000000-0004-0000-0300-0000A9000000}"/>
    <hyperlink ref="H188" r:id="rId171" xr:uid="{00000000-0004-0000-0300-0000AA000000}"/>
    <hyperlink ref="H189" r:id="rId172" xr:uid="{00000000-0004-0000-0300-0000AB000000}"/>
    <hyperlink ref="H190" r:id="rId173" xr:uid="{00000000-0004-0000-0300-0000AC000000}"/>
    <hyperlink ref="H191" r:id="rId174" xr:uid="{00000000-0004-0000-0300-0000AD000000}"/>
    <hyperlink ref="H192" r:id="rId175" xr:uid="{00000000-0004-0000-0300-0000AE000000}"/>
    <hyperlink ref="H193" r:id="rId176" xr:uid="{00000000-0004-0000-0300-0000AF000000}"/>
    <hyperlink ref="H194" r:id="rId177" xr:uid="{00000000-0004-0000-0300-0000B0000000}"/>
    <hyperlink ref="H195" r:id="rId178" xr:uid="{00000000-0004-0000-0300-0000B1000000}"/>
    <hyperlink ref="H196" r:id="rId179" xr:uid="{00000000-0004-0000-0300-0000B2000000}"/>
    <hyperlink ref="H197" r:id="rId180" xr:uid="{00000000-0004-0000-0300-0000B3000000}"/>
    <hyperlink ref="H198" r:id="rId181" xr:uid="{00000000-0004-0000-0300-0000B4000000}"/>
    <hyperlink ref="H199" r:id="rId182" xr:uid="{00000000-0004-0000-0300-0000B5000000}"/>
    <hyperlink ref="H200" r:id="rId183" xr:uid="{00000000-0004-0000-0300-0000B6000000}"/>
    <hyperlink ref="H202" r:id="rId184" xr:uid="{00000000-0004-0000-0300-0000B7000000}"/>
    <hyperlink ref="H203" r:id="rId185" xr:uid="{00000000-0004-0000-0300-0000B8000000}"/>
    <hyperlink ref="H204" r:id="rId186" xr:uid="{00000000-0004-0000-0300-0000B9000000}"/>
    <hyperlink ref="H205" r:id="rId187" xr:uid="{00000000-0004-0000-0300-0000BA000000}"/>
    <hyperlink ref="H206" r:id="rId188" xr:uid="{00000000-0004-0000-0300-0000BB000000}"/>
    <hyperlink ref="H207" r:id="rId189" xr:uid="{00000000-0004-0000-0300-0000BC000000}"/>
    <hyperlink ref="H208" r:id="rId190" xr:uid="{00000000-0004-0000-0300-0000BD000000}"/>
    <hyperlink ref="H209" r:id="rId191" xr:uid="{00000000-0004-0000-0300-0000BE000000}"/>
    <hyperlink ref="H210" r:id="rId192" xr:uid="{00000000-0004-0000-0300-0000BF000000}"/>
    <hyperlink ref="H211" r:id="rId193" xr:uid="{00000000-0004-0000-0300-0000C0000000}"/>
    <hyperlink ref="H212" r:id="rId194" xr:uid="{00000000-0004-0000-0300-0000C1000000}"/>
    <hyperlink ref="H213" r:id="rId195" xr:uid="{00000000-0004-0000-0300-0000C2000000}"/>
    <hyperlink ref="H214" r:id="rId196" xr:uid="{00000000-0004-0000-0300-0000C3000000}"/>
    <hyperlink ref="H215" r:id="rId197" xr:uid="{00000000-0004-0000-0300-0000C4000000}"/>
    <hyperlink ref="H216" r:id="rId198" xr:uid="{00000000-0004-0000-0300-0000C5000000}"/>
    <hyperlink ref="H217" r:id="rId199" xr:uid="{00000000-0004-0000-0300-0000C6000000}"/>
    <hyperlink ref="H218" r:id="rId200" xr:uid="{00000000-0004-0000-0300-0000C7000000}"/>
    <hyperlink ref="H219" r:id="rId201" xr:uid="{00000000-0004-0000-0300-0000C8000000}"/>
    <hyperlink ref="H220" r:id="rId202" xr:uid="{00000000-0004-0000-0300-0000C9000000}"/>
    <hyperlink ref="H221" r:id="rId203" xr:uid="{00000000-0004-0000-0300-0000CA000000}"/>
    <hyperlink ref="H222" r:id="rId204" xr:uid="{00000000-0004-0000-0300-0000CB000000}"/>
    <hyperlink ref="H223" r:id="rId205" xr:uid="{00000000-0004-0000-0300-0000CC000000}"/>
    <hyperlink ref="H224" r:id="rId206" xr:uid="{00000000-0004-0000-0300-0000CD000000}"/>
    <hyperlink ref="H225" r:id="rId207" xr:uid="{00000000-0004-0000-0300-0000CE000000}"/>
    <hyperlink ref="H226" r:id="rId208" xr:uid="{00000000-0004-0000-0300-0000CF000000}"/>
    <hyperlink ref="H227" r:id="rId209" xr:uid="{00000000-0004-0000-0300-0000D0000000}"/>
    <hyperlink ref="H228" r:id="rId210" xr:uid="{00000000-0004-0000-0300-0000D1000000}"/>
    <hyperlink ref="H229" r:id="rId211" xr:uid="{00000000-0004-0000-0300-0000D2000000}"/>
    <hyperlink ref="H230" r:id="rId212" xr:uid="{00000000-0004-0000-0300-0000D3000000}"/>
    <hyperlink ref="H231" r:id="rId213" xr:uid="{00000000-0004-0000-0300-0000D4000000}"/>
    <hyperlink ref="H232" r:id="rId214" xr:uid="{00000000-0004-0000-0300-0000D5000000}"/>
    <hyperlink ref="H233" r:id="rId215" xr:uid="{00000000-0004-0000-0300-0000D6000000}"/>
    <hyperlink ref="H234" r:id="rId216" xr:uid="{00000000-0004-0000-0300-0000D7000000}"/>
    <hyperlink ref="H236" r:id="rId217" xr:uid="{00000000-0004-0000-0300-0000D8000000}"/>
    <hyperlink ref="H237" r:id="rId218" xr:uid="{00000000-0004-0000-0300-0000D9000000}"/>
    <hyperlink ref="H238" r:id="rId219" xr:uid="{00000000-0004-0000-0300-0000DA000000}"/>
    <hyperlink ref="H239" r:id="rId220" xr:uid="{00000000-0004-0000-0300-0000DB000000}"/>
    <hyperlink ref="H240" r:id="rId221" xr:uid="{00000000-0004-0000-0300-0000DC000000}"/>
    <hyperlink ref="H241" r:id="rId222" xr:uid="{00000000-0004-0000-0300-0000DD000000}"/>
    <hyperlink ref="H242" r:id="rId223" xr:uid="{00000000-0004-0000-0300-0000DE000000}"/>
    <hyperlink ref="H243" r:id="rId224" xr:uid="{00000000-0004-0000-0300-0000DF000000}"/>
    <hyperlink ref="H244" r:id="rId225" xr:uid="{00000000-0004-0000-0300-0000E0000000}"/>
    <hyperlink ref="H245" r:id="rId226" xr:uid="{00000000-0004-0000-0300-0000E1000000}"/>
    <hyperlink ref="H246" r:id="rId227" xr:uid="{00000000-0004-0000-0300-0000E2000000}"/>
    <hyperlink ref="H247" r:id="rId228" xr:uid="{00000000-0004-0000-0300-0000E3000000}"/>
    <hyperlink ref="H248" r:id="rId229" xr:uid="{00000000-0004-0000-0300-0000E4000000}"/>
    <hyperlink ref="H249" r:id="rId230" xr:uid="{00000000-0004-0000-0300-0000E5000000}"/>
    <hyperlink ref="H250" r:id="rId231" xr:uid="{00000000-0004-0000-0300-0000E6000000}"/>
    <hyperlink ref="H251" r:id="rId232" xr:uid="{00000000-0004-0000-0300-0000E7000000}"/>
    <hyperlink ref="H252" r:id="rId233" xr:uid="{00000000-0004-0000-0300-0000E8000000}"/>
    <hyperlink ref="H253" r:id="rId234" xr:uid="{00000000-0004-0000-0300-0000E9000000}"/>
    <hyperlink ref="H254" r:id="rId235" xr:uid="{00000000-0004-0000-0300-0000EA000000}"/>
    <hyperlink ref="H255" r:id="rId236" xr:uid="{00000000-0004-0000-0300-0000EB000000}"/>
    <hyperlink ref="H256" r:id="rId237" xr:uid="{00000000-0004-0000-0300-0000EC000000}"/>
    <hyperlink ref="H257" r:id="rId238" xr:uid="{00000000-0004-0000-0300-0000ED000000}"/>
    <hyperlink ref="H258" r:id="rId239" xr:uid="{00000000-0004-0000-0300-0000EE000000}"/>
    <hyperlink ref="H259" r:id="rId240" xr:uid="{00000000-0004-0000-0300-0000EF000000}"/>
    <hyperlink ref="H260" r:id="rId241" xr:uid="{00000000-0004-0000-0300-0000F0000000}"/>
    <hyperlink ref="H261" r:id="rId242" xr:uid="{00000000-0004-0000-0300-0000F1000000}"/>
    <hyperlink ref="H262" r:id="rId243" xr:uid="{00000000-0004-0000-0300-0000F2000000}"/>
    <hyperlink ref="H263" r:id="rId244" xr:uid="{00000000-0004-0000-0300-0000F3000000}"/>
    <hyperlink ref="H264" r:id="rId245" xr:uid="{00000000-0004-0000-0300-0000F4000000}"/>
    <hyperlink ref="H265" r:id="rId246" xr:uid="{00000000-0004-0000-0300-0000F5000000}"/>
    <hyperlink ref="H266" r:id="rId247" xr:uid="{00000000-0004-0000-0300-0000F6000000}"/>
    <hyperlink ref="H267" r:id="rId248" xr:uid="{00000000-0004-0000-0300-0000F7000000}"/>
    <hyperlink ref="H268" r:id="rId249" xr:uid="{00000000-0004-0000-0300-0000F8000000}"/>
    <hyperlink ref="H269" r:id="rId250" xr:uid="{00000000-0004-0000-0300-0000F9000000}"/>
    <hyperlink ref="H270" r:id="rId251" xr:uid="{00000000-0004-0000-0300-0000FA000000}"/>
    <hyperlink ref="H271" r:id="rId252" xr:uid="{00000000-0004-0000-0300-0000FB000000}"/>
    <hyperlink ref="H272" r:id="rId253" xr:uid="{00000000-0004-0000-0300-0000FC000000}"/>
    <hyperlink ref="H273" r:id="rId254" xr:uid="{00000000-0004-0000-0300-0000FD000000}"/>
    <hyperlink ref="H274" r:id="rId255" xr:uid="{00000000-0004-0000-0300-0000FE000000}"/>
    <hyperlink ref="H275" r:id="rId256" xr:uid="{00000000-0004-0000-0300-0000FF000000}"/>
    <hyperlink ref="H276" r:id="rId257" xr:uid="{00000000-0004-0000-0300-000000010000}"/>
    <hyperlink ref="H277" r:id="rId258" xr:uid="{00000000-0004-0000-0300-000001010000}"/>
    <hyperlink ref="H278" r:id="rId259" xr:uid="{00000000-0004-0000-0300-000002010000}"/>
    <hyperlink ref="H279" r:id="rId260" xr:uid="{00000000-0004-0000-0300-000003010000}"/>
    <hyperlink ref="H280" r:id="rId261" xr:uid="{00000000-0004-0000-0300-000004010000}"/>
    <hyperlink ref="H281" r:id="rId262" xr:uid="{00000000-0004-0000-0300-000005010000}"/>
    <hyperlink ref="H282" r:id="rId263" xr:uid="{00000000-0004-0000-0300-000006010000}"/>
    <hyperlink ref="H283" r:id="rId264" xr:uid="{00000000-0004-0000-0300-000007010000}"/>
    <hyperlink ref="H284" r:id="rId265" xr:uid="{00000000-0004-0000-0300-000008010000}"/>
    <hyperlink ref="H285" r:id="rId266" xr:uid="{00000000-0004-0000-0300-000009010000}"/>
    <hyperlink ref="H286" r:id="rId267" xr:uid="{00000000-0004-0000-0300-00000A010000}"/>
    <hyperlink ref="H287" r:id="rId268" xr:uid="{00000000-0004-0000-0300-00000B010000}"/>
    <hyperlink ref="H288" r:id="rId269" xr:uid="{00000000-0004-0000-0300-00000C010000}"/>
    <hyperlink ref="H289" r:id="rId270" xr:uid="{00000000-0004-0000-0300-00000D010000}"/>
    <hyperlink ref="H290" r:id="rId271" xr:uid="{00000000-0004-0000-0300-00000E010000}"/>
    <hyperlink ref="H291" r:id="rId272" xr:uid="{00000000-0004-0000-0300-00000F010000}"/>
    <hyperlink ref="H292" r:id="rId273" xr:uid="{00000000-0004-0000-0300-000010010000}"/>
    <hyperlink ref="H293" r:id="rId274" xr:uid="{00000000-0004-0000-0300-000011010000}"/>
    <hyperlink ref="H294" r:id="rId275" xr:uid="{00000000-0004-0000-0300-000012010000}"/>
    <hyperlink ref="H295" r:id="rId276" xr:uid="{00000000-0004-0000-0300-000013010000}"/>
    <hyperlink ref="H296" r:id="rId277" xr:uid="{00000000-0004-0000-0300-000014010000}"/>
    <hyperlink ref="H297" r:id="rId278" xr:uid="{00000000-0004-0000-0300-000015010000}"/>
    <hyperlink ref="H298" r:id="rId279" xr:uid="{00000000-0004-0000-0300-000016010000}"/>
    <hyperlink ref="H299" r:id="rId280" xr:uid="{00000000-0004-0000-0300-000017010000}"/>
    <hyperlink ref="H300" r:id="rId281" xr:uid="{00000000-0004-0000-0300-000018010000}"/>
    <hyperlink ref="H301" r:id="rId282" xr:uid="{00000000-0004-0000-0300-000019010000}"/>
    <hyperlink ref="H302" r:id="rId283" xr:uid="{00000000-0004-0000-0300-00001A010000}"/>
    <hyperlink ref="H303" r:id="rId284" xr:uid="{00000000-0004-0000-0300-00001B010000}"/>
    <hyperlink ref="H304" r:id="rId285" xr:uid="{00000000-0004-0000-0300-00001C010000}"/>
    <hyperlink ref="H305" r:id="rId286" xr:uid="{00000000-0004-0000-0300-00001D010000}"/>
    <hyperlink ref="H306" r:id="rId287" xr:uid="{00000000-0004-0000-0300-00001E010000}"/>
    <hyperlink ref="H307" r:id="rId288" xr:uid="{00000000-0004-0000-0300-00001F010000}"/>
    <hyperlink ref="H308" r:id="rId289" xr:uid="{00000000-0004-0000-0300-000020010000}"/>
  </hyperlinks>
  <pageMargins left="0.7" right="0.7" top="0.75" bottom="0.75" header="0.3" footer="0.3"/>
  <drawing r:id="rId29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DOCUMENT</vt:lpstr>
      <vt:lpstr>Table of Contents</vt:lpstr>
      <vt:lpstr>Diversity, Inclusion and Belong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Pamela Tellez</cp:lastModifiedBy>
  <dcterms:modified xsi:type="dcterms:W3CDTF">2021-08-19T21:14:17Z</dcterms:modified>
</cp:coreProperties>
</file>